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kantonuri.sharepoint.com/sites/org-fdafst/Freigegebene Dokumente/Abt. JP_QSt/41 Team JP/Steuerbefreite Institutionen/Listen Uri Schweiz/"/>
    </mc:Choice>
  </mc:AlternateContent>
  <xr:revisionPtr revIDLastSave="25" documentId="13_ncr:1_{F0333E02-2752-41F7-9642-ED55CF620C61}" xr6:coauthVersionLast="47" xr6:coauthVersionMax="47" xr10:uidLastSave="{CFF8F231-6155-434A-B2DE-8E0952423C1D}"/>
  <bookViews>
    <workbookView xWindow="39360" yWindow="3030" windowWidth="34080" windowHeight="17850" firstSheet="1" activeTab="1" xr2:uid="{00000000-000D-0000-FFFF-FFFF00000000}"/>
  </bookViews>
  <sheets>
    <sheet name="Einleitung" sheetId="7" r:id="rId1"/>
    <sheet name="KantonUri" sheetId="10" r:id="rId2"/>
  </sheets>
  <definedNames>
    <definedName name="_xlnm._FilterDatabase" localSheetId="1" hidden="1">KantonUri!$A$6:$G$180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1" i="10" l="1"/>
  <c r="D171" i="10"/>
  <c r="D167" i="10"/>
  <c r="B167" i="10"/>
  <c r="D157" i="10"/>
  <c r="B146" i="10"/>
  <c r="B144" i="10"/>
  <c r="D143" i="10"/>
  <c r="B143" i="10"/>
  <c r="D142" i="10"/>
  <c r="B142" i="10"/>
  <c r="D140" i="10"/>
  <c r="D133" i="10"/>
  <c r="B133" i="10"/>
  <c r="D131" i="10"/>
  <c r="B131" i="10"/>
  <c r="D122" i="10"/>
  <c r="B122" i="10"/>
  <c r="D115" i="10"/>
  <c r="B115" i="10"/>
  <c r="D112" i="10"/>
  <c r="B112" i="10"/>
  <c r="D109" i="10"/>
  <c r="B109" i="10"/>
  <c r="D108" i="10"/>
  <c r="B108" i="10"/>
  <c r="B106" i="10"/>
  <c r="D105" i="10"/>
  <c r="B105" i="10"/>
  <c r="D103" i="10"/>
  <c r="B103" i="10"/>
  <c r="D101" i="10"/>
  <c r="B101" i="10"/>
  <c r="D100" i="10"/>
  <c r="B100" i="10"/>
  <c r="D97" i="10"/>
  <c r="B97" i="10"/>
  <c r="D96" i="10"/>
  <c r="B96" i="10"/>
  <c r="D94" i="10"/>
  <c r="B94" i="10"/>
  <c r="D91" i="10"/>
  <c r="B91" i="10"/>
  <c r="D90" i="10"/>
  <c r="B90" i="10"/>
  <c r="D89" i="10"/>
  <c r="B89" i="10"/>
  <c r="D88" i="10"/>
  <c r="D87" i="10"/>
  <c r="B87" i="10"/>
  <c r="D85" i="10"/>
  <c r="B85" i="10"/>
  <c r="D84" i="10"/>
  <c r="B84" i="10"/>
  <c r="D82" i="10"/>
  <c r="B82" i="10"/>
  <c r="D79" i="10"/>
  <c r="B79" i="10"/>
  <c r="D78" i="10"/>
  <c r="B78" i="10"/>
  <c r="D74" i="10"/>
  <c r="B74" i="10"/>
  <c r="B72" i="10"/>
  <c r="D69" i="10"/>
  <c r="D68" i="10"/>
  <c r="B68" i="10"/>
  <c r="D63" i="10"/>
  <c r="B63" i="10"/>
  <c r="D61" i="10"/>
  <c r="B61" i="10"/>
  <c r="D60" i="10"/>
  <c r="B60" i="10"/>
  <c r="D56" i="10"/>
  <c r="D53" i="10"/>
  <c r="B52" i="10"/>
  <c r="B51" i="10"/>
  <c r="D37" i="10"/>
  <c r="B37" i="10"/>
  <c r="D36" i="10"/>
  <c r="B36" i="10"/>
  <c r="D35" i="10"/>
  <c r="B35" i="10"/>
  <c r="D34" i="10"/>
  <c r="B34" i="10"/>
  <c r="D28" i="10"/>
  <c r="B28" i="10"/>
  <c r="B27" i="10"/>
  <c r="D24" i="10"/>
  <c r="B24" i="10"/>
  <c r="D21" i="10"/>
  <c r="B21" i="10"/>
  <c r="D20" i="10"/>
  <c r="B20" i="10"/>
  <c r="D9" i="10"/>
  <c r="B9" i="10"/>
</calcChain>
</file>

<file path=xl/sharedStrings.xml><?xml version="1.0" encoding="utf-8"?>
<sst xmlns="http://schemas.openxmlformats.org/spreadsheetml/2006/main" count="407" uniqueCount="242">
  <si>
    <t>FINANZDIREKTION</t>
  </si>
  <si>
    <t>Amt für Steuern</t>
  </si>
  <si>
    <t>Abteilung für juristische Personen</t>
  </si>
  <si>
    <t>Tellsgasse 1</t>
  </si>
  <si>
    <t>6460 Altdorf</t>
  </si>
  <si>
    <t>Telefon +41 41 875 21 17</t>
  </si>
  <si>
    <t>Telefax +41 41 875 21 40</t>
  </si>
  <si>
    <t>www.ur.ch/steuern</t>
  </si>
  <si>
    <t>Zusammenstellung der juristischen Personen</t>
  </si>
  <si>
    <t>mit ausschliesslich gemeinnützigen Zwecken</t>
  </si>
  <si>
    <t>Einleitung:</t>
  </si>
  <si>
    <t>Nach Art. 38 Abs. 3 lit. a) StG sind die freiwilligen Leistungen von Geld und übrigen Vermögenswerten an juristische Personen mit Sitz in der Schweiz, die im Hinblick auf öffentliche oder ausschliesslich gemeinnützige Zwecke von der Steuerpflicht befreit sind, wenn die Leistungen in der Steuerperiode 100 Franken erreichen und insgesamt 20 Prozent der um die Aufwendungen nach den Art. 31 bis 38 Abs. 2 verminderten steuerbaren Einkünfte nicht übersteigen, abziehbar. Für die direkte Bundessteuer gelten gemäss Art. 33 lit. a DBG analoge Voraussetzungen.</t>
  </si>
  <si>
    <t>Werden Abzüge für Zuwendungen an andere als im Verzeichnis aufgeführte gemeinnützige Organisationen geltend gemacht, ist für jene Organisationen mit Sitz im Kanton Uri beim Amt für Steuern, Abteilung juristische Personen, Tellsgasse 1, 6460 Altdorf, Telefon 041 875 21 17, abzuklären, ob die betreffende Organisation wegen ausschliesslich gemeinnützigen oder öffentlichen Zwecken steuerbefreit ist. Ein Abzug ist nur zulässig, wenn ein Steuerbefreiungsentscheid vom Amt für Steuern für die jeweilige Institution vorliegt. Gegebenenfalls hat sich eine gemeinnützige Organisation um einen solchen Entscheid zu bemühen.</t>
  </si>
  <si>
    <t xml:space="preserve">Bei Unklarheiten betreffend Abzüge an ausserkantonale Organisationen ist bei der Steuerverwaltung des jeweiligen Kantons in dem die betreffende Organisation ihren Sitz hat, abzuklären, ob sie wegen auschliesslich gemeinnützigem oder öffentlichem Zweck steuerbefreit ist. </t>
  </si>
  <si>
    <t>Das Verezichnis erhebt keinen Anspruch auf Vollständigkeit. Es enthält nur jene Institutionen, die zum Zeitpunkt der Erstellung bzw. Erneuerung des Verzeichnisses steuerbefreit sind.</t>
  </si>
  <si>
    <t>Altdorf, 01.01.2025</t>
  </si>
  <si>
    <t>ORGANISATIONEN MIT AUSSCHLIESSLICH GEMEINNÜTZIGEN ODER ÖFFENTLICHEN ZWECKEN MIT SITZ IM KANTON URI</t>
  </si>
  <si>
    <t xml:space="preserve">Name </t>
  </si>
  <si>
    <t>Ort</t>
  </si>
  <si>
    <t>PID</t>
  </si>
  <si>
    <t>Anmerkung / Bestätigung Amt für Steuern</t>
  </si>
  <si>
    <t>A</t>
  </si>
  <si>
    <t>ALFRED SCHÖN STIFTUNG</t>
  </si>
  <si>
    <t>ALTDORF</t>
  </si>
  <si>
    <t>alptonal Unterstützungsverein Musikfestival Alpentöne</t>
  </si>
  <si>
    <t>Altdorf</t>
  </si>
  <si>
    <t>ALZHEIMER URI/SCHWYZ</t>
  </si>
  <si>
    <t>ANDERMATT-URSERNTAL TOURISMUS GMBH</t>
  </si>
  <si>
    <t>ANDERMATT</t>
  </si>
  <si>
    <t>ANERKENNUNG FÜR AUSSERORDENTLICHE LEISTUNGEN AFAL - VEREIN AFAL</t>
  </si>
  <si>
    <t>SCHATTDORF</t>
  </si>
  <si>
    <t>BEFRISTET BIS 31.12.2021</t>
  </si>
  <si>
    <t>ART 87</t>
  </si>
  <si>
    <t>B</t>
  </si>
  <si>
    <t/>
  </si>
  <si>
    <t>BENLEA FOUNDATION</t>
  </si>
  <si>
    <t>BORROMEO MUSIKFESTIVAL UND SOMMERKURS</t>
  </si>
  <si>
    <t>C</t>
  </si>
  <si>
    <t>D</t>
  </si>
  <si>
    <t>DAHS VEREIN</t>
  </si>
  <si>
    <t>SILENEN</t>
  </si>
  <si>
    <t>Dätwylerstiftung</t>
  </si>
  <si>
    <t>Dr. Otto Lusser Stiftung</t>
  </si>
  <si>
    <t>E</t>
  </si>
  <si>
    <t>EGYPTIAN EDUCATION FOUNDATION</t>
  </si>
  <si>
    <t>Emma Arnold Stiftung Hoffnungsbaum</t>
  </si>
  <si>
    <t>Seedorf</t>
  </si>
  <si>
    <t>F</t>
  </si>
  <si>
    <t>FÖRDERVEREIN SASSO SAN GOTTARDO</t>
  </si>
  <si>
    <t>Forum Theater Uri</t>
  </si>
  <si>
    <t>Luzern</t>
  </si>
  <si>
    <t>Frauenkloster St. Karl, Altdorf</t>
  </si>
  <si>
    <t>G</t>
  </si>
  <si>
    <t>Genossenschaft Urner Wochenblatt</t>
  </si>
  <si>
    <t>GENOSSENSCHAFT PRO JOURNALISMUS URI</t>
  </si>
  <si>
    <t>Erstfeld</t>
  </si>
  <si>
    <t>GOTTHARD-CONNECTS</t>
  </si>
  <si>
    <t>H</t>
  </si>
  <si>
    <t>HACKERSPACE URI</t>
  </si>
  <si>
    <t>Hans Z'graggen Stiftung</t>
  </si>
  <si>
    <t>Zürich</t>
  </si>
  <si>
    <t>Haus der Volksmusik</t>
  </si>
  <si>
    <t>HHS Hildegard und Hans Schaefer Stiftung</t>
  </si>
  <si>
    <t>Historischer Verein Uri</t>
  </si>
  <si>
    <t>I</t>
  </si>
  <si>
    <t>ICF ALTDORF</t>
  </si>
  <si>
    <t>IMZ STIFTUNG</t>
  </si>
  <si>
    <t>INNOVATIONS-BIOTOP URI AG</t>
  </si>
  <si>
    <t>INS LICHT BEGLEITEN</t>
  </si>
  <si>
    <t>INTERESSENGEMEINSCHAFT (IG) MARIEN-GROTTE SCHANZ WASSEN</t>
  </si>
  <si>
    <t>WASSEN</t>
  </si>
  <si>
    <t>J</t>
  </si>
  <si>
    <t>JOSEPH UND ADELE FALK-WOLF STIFTUNG</t>
  </si>
  <si>
    <t>K</t>
  </si>
  <si>
    <t>KANTONALE URNERISCHE WINKELRIEDSTIFTUNG</t>
  </si>
  <si>
    <t>KANTONSBIBLIOTHEK URI</t>
  </si>
  <si>
    <t>KAPELLENVEREINIGUNG EGGBERGE</t>
  </si>
  <si>
    <t>KAPELLSTIFTUNG GALTENEBNET</t>
  </si>
  <si>
    <t>BÜRGLEN</t>
  </si>
  <si>
    <t>Kapellverein Gitschenen</t>
  </si>
  <si>
    <t>Kastanienbaum</t>
  </si>
  <si>
    <t>ISENTHAL</t>
  </si>
  <si>
    <t>Klosterfonds des Stiftes St. Lazarus, Seedorf</t>
  </si>
  <si>
    <t>SEEDORF</t>
  </si>
  <si>
    <t>Kunst- und Kulturverein Uri</t>
  </si>
  <si>
    <t>KUNSTVEREIN URI</t>
  </si>
  <si>
    <t>L</t>
  </si>
  <si>
    <t>LEHRATELIER BEKLEIDUNGSGESTALTUNG URI (LBG Uri)</t>
  </si>
  <si>
    <t>Lyons Club</t>
  </si>
  <si>
    <t>LIONS CLUB ALTDORF</t>
  </si>
  <si>
    <t>Nur Beiträge auf das "Activity"-Konto abziehbar!</t>
  </si>
  <si>
    <t>LUNGENLIGA ZENTRALSCHWEIZ</t>
  </si>
  <si>
    <t>LUZERN</t>
  </si>
  <si>
    <t>21.11.2019, Wegzug Hauptsitz per 31.12.2022</t>
  </si>
  <si>
    <t>LUSSER VEREIN KINDER- UND JUGENDFÖRDERUNG URI</t>
  </si>
  <si>
    <t>M</t>
  </si>
  <si>
    <t>Margarete de Bassus-Stiftung</t>
  </si>
  <si>
    <t>Musikschule Uri</t>
  </si>
  <si>
    <t>N</t>
  </si>
  <si>
    <t>Naturforschende Gesellschaft Uri</t>
  </si>
  <si>
    <t>O</t>
  </si>
  <si>
    <t>ORONOS STIFTUNG</t>
  </si>
  <si>
    <t>P</t>
  </si>
  <si>
    <t xml:space="preserve">PRO AUDITO URI </t>
  </si>
  <si>
    <t>Pro Natura Uri</t>
  </si>
  <si>
    <t>Stiftung pro Senectute Kanton Uri - für das Alter</t>
  </si>
  <si>
    <t>PRO SENECTUTE URI</t>
  </si>
  <si>
    <t>Q / R</t>
  </si>
  <si>
    <t>REGIONALES ALTERS- UND PFLEGEHEIM GOSMERGARTÄ BÜRGLEN</t>
  </si>
  <si>
    <t>ANSTALT DER GEMEINDE BÜRGLEN</t>
  </si>
  <si>
    <t>Rheumaliga Uri und Schwyz</t>
  </si>
  <si>
    <t>ATTINGHAUSEN</t>
  </si>
  <si>
    <t>RIPA GAR STIFTUNG</t>
  </si>
  <si>
    <t>Rotary Club Uri</t>
  </si>
  <si>
    <t>Nur Beiträge an den Hilfsfonds abziehbar!</t>
  </si>
  <si>
    <t>RUNDWEG GOTTARDO</t>
  </si>
  <si>
    <t>S</t>
  </si>
  <si>
    <t>SCHWEIZ. VEREINIGUNG DER INDUSTRIELACKIERMEISTER SVILM</t>
  </si>
  <si>
    <t>Schweizerisches Rotes Kreuz Kantonalverband Uri</t>
  </si>
  <si>
    <t>Schwimmbadgenossenschaft Altdorf</t>
  </si>
  <si>
    <t>SEELISBERG TOURISMUS</t>
  </si>
  <si>
    <t>SEELISBERG</t>
  </si>
  <si>
    <t>SENIOREN- UND GESUNDHEITSZENTRUM URSERN</t>
  </si>
  <si>
    <t>Spitex Uri</t>
  </si>
  <si>
    <t>STIFTTUNG TOGGÄLI-BEWEGUNG URI</t>
  </si>
  <si>
    <t>Stiftung "Leben gewinnen"</t>
  </si>
  <si>
    <t>Schattdorf</t>
  </si>
  <si>
    <t>Stiftung Alexander Suworow Kadetten</t>
  </si>
  <si>
    <t>STIFTUNG ALTKIRCH</t>
  </si>
  <si>
    <t>Stiftung Behindertenbetriebe Uri / SBU</t>
  </si>
  <si>
    <t>Stiftung Betagten- und Pflegeheim  oberes Reusstal</t>
  </si>
  <si>
    <t>STIFTUNG SENIORENZENTRUM OBERES REUSSTAL</t>
  </si>
  <si>
    <t>Wassen</t>
  </si>
  <si>
    <t>Stiftung Diakonie Uri</t>
  </si>
  <si>
    <t>Stiftung Dörfli Haus</t>
  </si>
  <si>
    <t>Spiringen</t>
  </si>
  <si>
    <t>Stiftung Eishokeyförderung Gotthard</t>
  </si>
  <si>
    <t>Andermatt</t>
  </si>
  <si>
    <t>STIFTUNG ERNST BAUER</t>
  </si>
  <si>
    <t>STIFTUNG HAUS ZUR TREIB</t>
  </si>
  <si>
    <t>Stiftung Historisches Erbe der SBB</t>
  </si>
  <si>
    <t>STIFTUNG INFINITE ELEMENTS</t>
  </si>
  <si>
    <t>Stiftung Interkulturelle Begegnung Uri (IBU)</t>
  </si>
  <si>
    <t>Flüelen</t>
  </si>
  <si>
    <t>Stiftung Karl Jauch</t>
  </si>
  <si>
    <t>STIFTUNG KUNSTDEPOT</t>
  </si>
  <si>
    <t>GÖSCHENEN</t>
  </si>
  <si>
    <t>Stiftung Mariannhiller Missionare</t>
  </si>
  <si>
    <t>Stiftung Ort der Besinnung an der Autobahn in Uri</t>
  </si>
  <si>
    <t>STIFTUNG PAPILIO</t>
  </si>
  <si>
    <t>Stiftung Pflegewohngruppe Höfli</t>
  </si>
  <si>
    <t>STIFTUNG PFLEGEZENTRUM URNERSEE</t>
  </si>
  <si>
    <t>FLÜELEN</t>
  </si>
  <si>
    <t>Stiftung Phönix Uri</t>
  </si>
  <si>
    <t>Stiftung pro Bielen-Säge</t>
  </si>
  <si>
    <t>Unterschächen</t>
  </si>
  <si>
    <t>STIFTUNG SOLDATENHAUS ANDERMATT</t>
  </si>
  <si>
    <t>Stiftung Umweltbildung und Tourismus Uri-Gotthard</t>
  </si>
  <si>
    <t>gelöscht im HR per 21.12.2017</t>
  </si>
  <si>
    <t>Stiftung Vier-Quellen-Weg im Gotthardmassiv</t>
  </si>
  <si>
    <t>STIFTUNG WISSENSCHAFT URI</t>
  </si>
  <si>
    <t>STIFTUNG WOHNEN IM KLOSTER ST. LAZARUS</t>
  </si>
  <si>
    <t>Stiftung Wohnen in Seelisberg</t>
  </si>
  <si>
    <t>Seelisberg</t>
  </si>
  <si>
    <t>STIFTUNG ZUR FÖRDERUNG DER INNEREN MEDIZIN IM KANTON URI</t>
  </si>
  <si>
    <t>STIFTUNG ZUR SONNE ANDERMATT</t>
  </si>
  <si>
    <t xml:space="preserve">Stiftung Zwyssighaus </t>
  </si>
  <si>
    <t>Bauen</t>
  </si>
  <si>
    <t>SWISSCHAMBER MUSICCIRCLE</t>
  </si>
  <si>
    <t>T</t>
  </si>
  <si>
    <t>TELL-MUSEUMS-GESELLSCHAFT URI</t>
  </si>
  <si>
    <t>TELLSPIELGESELLSCHAFT ALTDORF</t>
  </si>
  <si>
    <t>THE OCEAN RACE FOUNDATION</t>
  </si>
  <si>
    <t>TIERSCHUTZ UND TIERPFLEGE VERA VOIGT</t>
  </si>
  <si>
    <t>Tierschutzverein Uri</t>
  </si>
  <si>
    <t>Amsteg</t>
  </si>
  <si>
    <t>TREFFPUNKT26</t>
  </si>
  <si>
    <t>TRÄGERVEREIN SWISS INTERNATIONAL SCHOOL EL GOUNA</t>
  </si>
  <si>
    <t>U</t>
  </si>
  <si>
    <t>URI TOURISMUS AG</t>
  </si>
  <si>
    <t>URNER WANDERWEGE</t>
  </si>
  <si>
    <t>V</t>
  </si>
  <si>
    <t>VERBAND SCHWEIZER VOLKSMUSIK</t>
  </si>
  <si>
    <t>VERBAND TECHNISCHE BERUFE URI</t>
  </si>
  <si>
    <t>Verein "Hilfswerk der Kirchen Uri"</t>
  </si>
  <si>
    <t>VEREIN "UN PEU D'ESPOIR"</t>
  </si>
  <si>
    <t>Verein Altkirch</t>
  </si>
  <si>
    <t>VEREIN ANDERMATTLIVE!</t>
  </si>
  <si>
    <t>VEREIN ASSOCIATION EQUILIBRE</t>
  </si>
  <si>
    <t>VEREIN BEGÄGNIG IM GRIÄNÄ HÜÜS</t>
  </si>
  <si>
    <t>VEREIN ERLEBNIS EGGBERGE</t>
  </si>
  <si>
    <t>VEREIN FÖRDERKLANG</t>
  </si>
  <si>
    <t>VEREIN FREESTYLE URI</t>
  </si>
  <si>
    <t>Verein Freunde der Kirchenmusik zu St. Martin</t>
  </si>
  <si>
    <t>VEREIN FREUNDE DER KIRCHENMUSIK DER PFARRKIRCHE ST. MARTIN</t>
  </si>
  <si>
    <t>VEREIN FREUNDE DES KULTURKLOSTERS ALTDORF</t>
  </si>
  <si>
    <t>Verein für begleitetes Wohnen für Jugendliche in Uri</t>
  </si>
  <si>
    <t>Verein für ein Didaktisches Zentrum Uri</t>
  </si>
  <si>
    <t>Verein Furka Bergstrecke</t>
  </si>
  <si>
    <t>Sursee</t>
  </si>
  <si>
    <t>VEREIN GESCHICHTSREISE SEELISBERG</t>
  </si>
  <si>
    <t>Verein Gottardo-Wanderung</t>
  </si>
  <si>
    <t>VEREIN HIT UND HIÄ</t>
  </si>
  <si>
    <t>VEREIN IG-FUTURE</t>
  </si>
  <si>
    <t>VEREIN INSIEME URI</t>
  </si>
  <si>
    <t>VEREIN INTERNATIONAL EXPERIENCE SCHWEIZ</t>
  </si>
  <si>
    <t>VEREIN ISENTHAL ZUKUNFT</t>
  </si>
  <si>
    <t>VEREIN JUGENDHAUS BÜRGLEN</t>
  </si>
  <si>
    <t>VEREIN KATZENBABYKLAPPE URI</t>
  </si>
  <si>
    <t>VEREIN KIMI</t>
  </si>
  <si>
    <t>VEREIN KULTURELLA</t>
  </si>
  <si>
    <t>VEREIN LABUCCA - VEREIN ZUR FÖRDERUNG DER PFLEGERISCHEN ZAHNMEDIZIN</t>
  </si>
  <si>
    <t>HOSPENTAL</t>
  </si>
  <si>
    <t>Verein Lungenkranke/Sauerstoffpatienten VLSP</t>
  </si>
  <si>
    <t>VEREIN COPD - SAUERSTOFFPATIENTEN</t>
  </si>
  <si>
    <t>VEREIN MILITÄRISCHER UND HOSPITALISCHER ORDEN DES HEILIGEN LAZARUS VON JERUSALEM</t>
  </si>
  <si>
    <t>VEREIN NATURSCHULE URI</t>
  </si>
  <si>
    <t>VEREIN NEPALLAI</t>
  </si>
  <si>
    <t>VEREIN PFADIHEIM URI</t>
  </si>
  <si>
    <t>VEREIN NOS AMIS A QUATRE PATTES</t>
  </si>
  <si>
    <t>VEREIN OCEAN EXPLORER</t>
  </si>
  <si>
    <t>VEREIN PLUSPORT BEHINDERTENSPORT URI</t>
  </si>
  <si>
    <t>VEREIN PROJEKT CH+</t>
  </si>
  <si>
    <t>VEREIN SPRUNGBRETT</t>
  </si>
  <si>
    <t>Verein Sr. Carina Arnold</t>
  </si>
  <si>
    <t>VEREIN TRANSFORMING SPACES</t>
  </si>
  <si>
    <t>VEREIN URIG ALTDORF</t>
  </si>
  <si>
    <t>Verein Urner Wanderwege</t>
  </si>
  <si>
    <t>VEREIN WALD &amp; KLIMA URSERN</t>
  </si>
  <si>
    <t>VINZENZVEREIN</t>
  </si>
  <si>
    <t>VISION FÜR AFRIKA VEREIN</t>
  </si>
  <si>
    <t>W</t>
  </si>
  <si>
    <t>WALTER-TRESCH-STIFTUNG ZUR SPORTLICHEN FÖRDERUNG DER GEMEINDE SILENEN</t>
  </si>
  <si>
    <t>WE WORK IT WORKS.CH</t>
  </si>
  <si>
    <t>WINTERHILFE URI</t>
  </si>
  <si>
    <t>WORLD CURLING FEDERATION</t>
  </si>
  <si>
    <t>X / Y / Z</t>
  </si>
  <si>
    <t>STIFTUNG MARIA-HILF-KAPELLE TIEFENBACH</t>
  </si>
  <si>
    <t>REALP</t>
  </si>
  <si>
    <t>VEREIN URGEMEINSCHAFT</t>
  </si>
  <si>
    <t>INTSCHI</t>
  </si>
  <si>
    <t>STAND: 01.01.2026 (ABGEÄNDERT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</si>
</sst>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Arial"/>
      <family val="2"/>
    </font>
    <font>
      <sz val="10"/>
      <name val="Arial"/>
      <family val="2"/>
    </font>
    <font>
      <sz val="8"/>
      <name val="Arial"/>
      <family val="2"/>
    </font>
    <font>
      <sz val="10"/>
      <name val="Arial"/>
      <family val="2"/>
    </font>
    <font>
      <u/>
      <sz val="10"/>
      <color indexed="12"/>
      <name val="Arial"/>
      <family val="2"/>
    </font>
    <font>
      <b/>
      <sz val="11"/>
      <color theme="1"/>
      <name val="Calibri"/>
      <family val="2"/>
      <scheme val="minor"/>
    </font>
    <font>
      <sz val="9"/>
      <name val="Arial"/>
      <family val="2"/>
    </font>
    <font>
      <b/>
      <sz val="16"/>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xf numFmtId="0" fontId="5" fillId="0" borderId="0" applyNumberFormat="0" applyFill="0" applyBorder="0" applyAlignment="0" applyProtection="0">
      <alignment vertical="top"/>
      <protection locked="0"/>
    </xf>
  </cellStyleXfs>
  <cellXfs count="4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2" borderId="0" xfId="0" applyFont="1" applyFill="1" applyAlignment="1">
      <alignment vertical="top" wrapText="1"/>
    </xf>
    <xf numFmtId="0" fontId="0" fillId="2" borderId="0" xfId="0" applyFill="1"/>
    <xf numFmtId="0" fontId="2" fillId="2" borderId="0" xfId="0" applyFont="1" applyFill="1" applyAlignment="1">
      <alignment vertical="top" wrapText="1"/>
    </xf>
    <xf numFmtId="14" fontId="0" fillId="0" borderId="0" xfId="0" applyNumberFormat="1"/>
    <xf numFmtId="0" fontId="0" fillId="2" borderId="0" xfId="0" applyFill="1" applyAlignment="1">
      <alignment vertical="top" wrapText="1"/>
    </xf>
    <xf numFmtId="0" fontId="0" fillId="0" borderId="1" xfId="0" applyBorder="1"/>
    <xf numFmtId="0" fontId="5" fillId="0" borderId="0" xfId="2" applyAlignment="1" applyProtection="1"/>
    <xf numFmtId="0" fontId="6" fillId="0" borderId="0" xfId="0" applyFont="1"/>
    <xf numFmtId="0" fontId="8" fillId="0" borderId="0" xfId="0" applyFont="1"/>
    <xf numFmtId="0" fontId="8" fillId="2" borderId="0" xfId="0" applyFont="1" applyFill="1"/>
    <xf numFmtId="0" fontId="3" fillId="0" borderId="0" xfId="0" applyFont="1" applyAlignment="1">
      <alignment horizontal="left" vertical="top" wrapText="1"/>
    </xf>
    <xf numFmtId="0" fontId="3" fillId="2" borderId="0" xfId="0" applyFont="1" applyFill="1" applyAlignment="1">
      <alignment horizontal="left" vertical="top" wrapText="1"/>
    </xf>
    <xf numFmtId="14" fontId="0" fillId="0" borderId="0" xfId="0" applyNumberFormat="1" applyAlignment="1">
      <alignment horizontal="left"/>
    </xf>
    <xf numFmtId="0" fontId="0" fillId="0" borderId="0" xfId="0" applyAlignment="1">
      <alignment horizontal="left"/>
    </xf>
    <xf numFmtId="0" fontId="3" fillId="2" borderId="0" xfId="0" applyFont="1" applyFill="1" applyAlignment="1">
      <alignment horizontal="left" wrapText="1"/>
    </xf>
    <xf numFmtId="0" fontId="0" fillId="2" borderId="0" xfId="0" applyFill="1" applyAlignment="1">
      <alignment horizontal="left"/>
    </xf>
    <xf numFmtId="0" fontId="7" fillId="0" borderId="0" xfId="0" applyFont="1"/>
    <xf numFmtId="0" fontId="1" fillId="3" borderId="0" xfId="0" applyFont="1" applyFill="1" applyAlignment="1" applyProtection="1">
      <alignment vertical="top" wrapText="1"/>
      <protection locked="0"/>
    </xf>
    <xf numFmtId="0" fontId="1" fillId="3" borderId="0" xfId="0" applyFont="1" applyFill="1" applyAlignment="1" applyProtection="1">
      <alignment horizontal="left" vertical="top" wrapText="1"/>
      <protection locked="0"/>
    </xf>
    <xf numFmtId="0" fontId="8" fillId="0" borderId="0" xfId="0" applyFont="1" applyAlignment="1">
      <alignment horizontal="right"/>
    </xf>
    <xf numFmtId="0" fontId="6" fillId="0" borderId="1" xfId="0" applyFont="1" applyBorder="1" applyAlignment="1">
      <alignment horizontal="right"/>
    </xf>
    <xf numFmtId="0" fontId="9" fillId="0" borderId="0" xfId="0" applyFont="1" applyAlignment="1">
      <alignment horizontal="left"/>
    </xf>
    <xf numFmtId="0" fontId="2" fillId="2" borderId="0" xfId="0" applyFont="1" applyFill="1" applyAlignment="1">
      <alignment horizontal="center" vertical="top" wrapText="1"/>
    </xf>
    <xf numFmtId="0" fontId="0" fillId="0" borderId="0" xfId="0" applyAlignment="1">
      <alignment horizontal="center"/>
    </xf>
    <xf numFmtId="0" fontId="0" fillId="2" borderId="0" xfId="0" applyFill="1" applyAlignment="1">
      <alignment horizontal="center" vertical="top" wrapText="1"/>
    </xf>
    <xf numFmtId="0" fontId="0" fillId="2" borderId="0" xfId="0" applyFill="1" applyAlignment="1">
      <alignment vertical="top"/>
    </xf>
    <xf numFmtId="0" fontId="0" fillId="0" borderId="0" xfId="0" applyAlignment="1">
      <alignment vertical="top" wrapText="1"/>
    </xf>
    <xf numFmtId="0" fontId="0" fillId="0" borderId="0" xfId="0" applyAlignment="1">
      <alignment horizontal="center" vertical="top" wrapText="1"/>
    </xf>
    <xf numFmtId="0" fontId="3" fillId="0" borderId="0" xfId="0" applyFont="1" applyAlignment="1">
      <alignment horizontal="left" wrapText="1"/>
    </xf>
    <xf numFmtId="0" fontId="0" fillId="0" borderId="1" xfId="0" applyBorder="1" applyAlignment="1">
      <alignment horizontal="center"/>
    </xf>
    <xf numFmtId="0" fontId="1" fillId="3" borderId="0" xfId="0" applyFont="1" applyFill="1" applyAlignment="1" applyProtection="1">
      <alignment horizontal="center" vertical="top" wrapText="1"/>
      <protection locked="0"/>
    </xf>
    <xf numFmtId="0" fontId="2" fillId="0" borderId="0" xfId="0" applyFont="1" applyAlignment="1">
      <alignment horizontal="center" vertical="top" wrapText="1"/>
    </xf>
    <xf numFmtId="0" fontId="10" fillId="0" borderId="0" xfId="0" applyFont="1"/>
    <xf numFmtId="0" fontId="0" fillId="0" borderId="0" xfId="0" applyAlignment="1">
      <alignment vertical="top"/>
    </xf>
    <xf numFmtId="0" fontId="11" fillId="0" borderId="0" xfId="0" applyFont="1" applyAlignment="1">
      <alignment vertical="top" wrapText="1"/>
    </xf>
    <xf numFmtId="14" fontId="11" fillId="0" borderId="0" xfId="0" applyNumberFormat="1" applyFont="1" applyAlignment="1">
      <alignment horizontal="left" wrapText="1"/>
    </xf>
    <xf numFmtId="0" fontId="0" fillId="0" borderId="0" xfId="0" applyAlignment="1">
      <alignment horizontal="justify" wrapText="1"/>
    </xf>
  </cellXfs>
  <cellStyles count="3">
    <cellStyle name="Link" xfId="2"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419100</xdr:colOff>
      <xdr:row>3</xdr:row>
      <xdr:rowOff>19050</xdr:rowOff>
    </xdr:to>
    <xdr:pic>
      <xdr:nvPicPr>
        <xdr:cNvPr id="8" name="Grafik 2" descr="http://uri/Allgemeine%20Grafiken/Off.%20Logos%20Kanton/Kanton_farbig.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1123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57150</xdr:rowOff>
    </xdr:from>
    <xdr:to>
      <xdr:col>1</xdr:col>
      <xdr:colOff>1257300</xdr:colOff>
      <xdr:row>2</xdr:row>
      <xdr:rowOff>168275</xdr:rowOff>
    </xdr:to>
    <xdr:pic>
      <xdr:nvPicPr>
        <xdr:cNvPr id="2" name="Grafik 1" descr="http://uri/Allgemeine%20Grafiken/Off.%20Logos%20Kanton/Kanton_farbig.jpg">
          <a:extLst>
            <a:ext uri="{FF2B5EF4-FFF2-40B4-BE49-F238E27FC236}">
              <a16:creationId xmlns:a16="http://schemas.microsoft.com/office/drawing/2014/main" id="{EFBE2A65-D054-4B0C-B5EC-3EAB87F410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1123950" cy="47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r.ch/steuer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8"/>
  <sheetViews>
    <sheetView showGridLines="0" workbookViewId="0"/>
  </sheetViews>
  <sheetFormatPr baseColWidth="10" defaultColWidth="11.42578125" defaultRowHeight="15" x14ac:dyDescent="0.25"/>
  <sheetData>
    <row r="3" spans="1:8" x14ac:dyDescent="0.25">
      <c r="G3" s="10" t="s">
        <v>0</v>
      </c>
    </row>
    <row r="4" spans="1:8" x14ac:dyDescent="0.25">
      <c r="A4" s="8"/>
      <c r="B4" s="8"/>
      <c r="C4" s="8"/>
      <c r="D4" s="8"/>
      <c r="E4" s="8"/>
      <c r="F4" s="8"/>
      <c r="G4" s="8"/>
      <c r="H4" s="8"/>
    </row>
    <row r="6" spans="1:8" x14ac:dyDescent="0.25">
      <c r="A6" s="10" t="s">
        <v>1</v>
      </c>
    </row>
    <row r="7" spans="1:8" x14ac:dyDescent="0.25">
      <c r="A7" s="10" t="s">
        <v>2</v>
      </c>
    </row>
    <row r="8" spans="1:8" x14ac:dyDescent="0.25">
      <c r="A8" s="10" t="s">
        <v>3</v>
      </c>
    </row>
    <row r="9" spans="1:8" x14ac:dyDescent="0.25">
      <c r="A9" s="10" t="s">
        <v>4</v>
      </c>
    </row>
    <row r="10" spans="1:8" x14ac:dyDescent="0.25">
      <c r="A10" t="s">
        <v>5</v>
      </c>
    </row>
    <row r="11" spans="1:8" x14ac:dyDescent="0.25">
      <c r="A11" t="s">
        <v>6</v>
      </c>
    </row>
    <row r="12" spans="1:8" x14ac:dyDescent="0.25">
      <c r="A12" s="9" t="s">
        <v>7</v>
      </c>
    </row>
    <row r="15" spans="1:8" s="11" customFormat="1" ht="21" x14ac:dyDescent="0.35">
      <c r="A15" s="12" t="s">
        <v>8</v>
      </c>
      <c r="B15" s="12"/>
      <c r="C15" s="12"/>
      <c r="D15" s="12"/>
      <c r="E15" s="12"/>
      <c r="F15" s="12"/>
      <c r="G15" s="12"/>
      <c r="H15" s="12"/>
    </row>
    <row r="16" spans="1:8" ht="21" x14ac:dyDescent="0.35">
      <c r="A16" s="12" t="s">
        <v>9</v>
      </c>
      <c r="B16" s="4"/>
      <c r="C16" s="4"/>
      <c r="D16" s="4"/>
      <c r="E16" s="4"/>
      <c r="F16" s="4"/>
      <c r="G16" s="4"/>
      <c r="H16" s="4"/>
    </row>
    <row r="17" spans="1:8" x14ac:dyDescent="0.25">
      <c r="B17" s="6"/>
    </row>
    <row r="18" spans="1:8" x14ac:dyDescent="0.25">
      <c r="A18" s="10" t="s">
        <v>10</v>
      </c>
      <c r="B18" s="6"/>
    </row>
    <row r="20" spans="1:8" ht="90.75" customHeight="1" x14ac:dyDescent="0.25">
      <c r="A20" s="39" t="s">
        <v>11</v>
      </c>
      <c r="B20" s="39"/>
      <c r="C20" s="39"/>
      <c r="D20" s="39"/>
      <c r="E20" s="39"/>
      <c r="F20" s="39"/>
      <c r="G20" s="39"/>
      <c r="H20" s="39"/>
    </row>
    <row r="22" spans="1:8" ht="103.5" customHeight="1" x14ac:dyDescent="0.25">
      <c r="A22" s="39" t="s">
        <v>12</v>
      </c>
      <c r="B22" s="39"/>
      <c r="C22" s="39"/>
      <c r="D22" s="39"/>
      <c r="E22" s="39"/>
      <c r="F22" s="39"/>
      <c r="G22" s="39"/>
      <c r="H22" s="39"/>
    </row>
    <row r="24" spans="1:8" ht="42.75" customHeight="1" x14ac:dyDescent="0.25">
      <c r="A24" s="39" t="s">
        <v>13</v>
      </c>
      <c r="B24" s="39"/>
      <c r="C24" s="39"/>
      <c r="D24" s="39"/>
      <c r="E24" s="39"/>
      <c r="F24" s="39"/>
      <c r="G24" s="39"/>
      <c r="H24" s="39"/>
    </row>
    <row r="26" spans="1:8" ht="30" customHeight="1" x14ac:dyDescent="0.25">
      <c r="A26" s="39" t="s">
        <v>14</v>
      </c>
      <c r="B26" s="39"/>
      <c r="C26" s="39"/>
      <c r="D26" s="39"/>
      <c r="E26" s="39"/>
      <c r="F26" s="39"/>
      <c r="G26" s="39"/>
      <c r="H26" s="39"/>
    </row>
    <row r="28" spans="1:8" x14ac:dyDescent="0.25">
      <c r="A28" t="s">
        <v>15</v>
      </c>
    </row>
  </sheetData>
  <sheetProtection sheet="1" objects="1" scenarios="1" selectLockedCells="1"/>
  <mergeCells count="4">
    <mergeCell ref="A26:H26"/>
    <mergeCell ref="A20:H20"/>
    <mergeCell ref="A22:H22"/>
    <mergeCell ref="A24:H24"/>
  </mergeCells>
  <hyperlinks>
    <hyperlink ref="A12" r:id="rId1" xr:uid="{00000000-0004-0000-0000-000000000000}"/>
  </hyperlinks>
  <pageMargins left="0.7" right="0.7" top="0.78740157499999996" bottom="0.78740157499999996" header="0.3" footer="0.3"/>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4E329-39D1-4C7A-AA05-7E0598D9DAE4}">
  <dimension ref="A2:G180"/>
  <sheetViews>
    <sheetView tabSelected="1" topLeftCell="B1" workbookViewId="0">
      <selection activeCell="B8" sqref="B8"/>
    </sheetView>
  </sheetViews>
  <sheetFormatPr baseColWidth="10" defaultColWidth="11.42578125" defaultRowHeight="15" x14ac:dyDescent="0.25"/>
  <cols>
    <col min="1" max="1" width="11.42578125" hidden="1" customWidth="1"/>
    <col min="2" max="2" width="94.85546875" customWidth="1"/>
    <col min="3" max="3" width="94.85546875" hidden="1" customWidth="1"/>
    <col min="4" max="4" width="28.7109375" customWidth="1"/>
    <col min="5" max="5" width="28.7109375" style="26" hidden="1" customWidth="1"/>
    <col min="6" max="6" width="50.85546875" style="16" customWidth="1"/>
  </cols>
  <sheetData>
    <row r="2" spans="1:6" ht="21" x14ac:dyDescent="0.35">
      <c r="F2" s="22" t="s">
        <v>16</v>
      </c>
    </row>
    <row r="3" spans="1:6" x14ac:dyDescent="0.25">
      <c r="B3" s="8"/>
      <c r="D3" s="8"/>
      <c r="E3" s="32"/>
      <c r="F3" s="23" t="s">
        <v>241</v>
      </c>
    </row>
    <row r="5" spans="1:6" x14ac:dyDescent="0.25">
      <c r="B5" s="20" t="s">
        <v>17</v>
      </c>
      <c r="C5" s="20"/>
      <c r="D5" s="20" t="s">
        <v>18</v>
      </c>
      <c r="E5" s="33" t="s">
        <v>19</v>
      </c>
      <c r="F5" s="21" t="s">
        <v>20</v>
      </c>
    </row>
    <row r="6" spans="1:6" x14ac:dyDescent="0.25">
      <c r="B6" s="1"/>
      <c r="C6" s="1"/>
      <c r="D6" s="2"/>
      <c r="E6" s="34"/>
      <c r="F6" s="13"/>
    </row>
    <row r="7" spans="1:6" x14ac:dyDescent="0.25">
      <c r="B7" s="3" t="s">
        <v>21</v>
      </c>
      <c r="C7" s="3"/>
      <c r="D7" s="5"/>
      <c r="E7" s="25"/>
      <c r="F7" s="14"/>
    </row>
    <row r="8" spans="1:6" x14ac:dyDescent="0.25">
      <c r="B8" t="s">
        <v>22</v>
      </c>
      <c r="D8" t="s">
        <v>23</v>
      </c>
      <c r="E8" s="26">
        <v>138571</v>
      </c>
      <c r="F8" s="15">
        <v>42278</v>
      </c>
    </row>
    <row r="9" spans="1:6" x14ac:dyDescent="0.25">
      <c r="A9" s="19" t="s">
        <v>24</v>
      </c>
      <c r="B9" t="str">
        <f>UPPER(A9)</f>
        <v>ALPTONAL UNTERSTÜTZUNGSVEREIN MUSIKFESTIVAL ALPENTÖNE</v>
      </c>
      <c r="C9" s="19" t="s">
        <v>25</v>
      </c>
      <c r="D9" t="str">
        <f>UPPER(C9)</f>
        <v>ALTDORF</v>
      </c>
      <c r="E9" s="26">
        <v>233130</v>
      </c>
    </row>
    <row r="10" spans="1:6" x14ac:dyDescent="0.25">
      <c r="B10" t="s">
        <v>26</v>
      </c>
      <c r="D10" t="s">
        <v>23</v>
      </c>
      <c r="E10" s="26">
        <v>329070</v>
      </c>
      <c r="F10" s="15">
        <v>44796</v>
      </c>
    </row>
    <row r="11" spans="1:6" x14ac:dyDescent="0.25">
      <c r="B11" t="s">
        <v>27</v>
      </c>
      <c r="D11" t="s">
        <v>28</v>
      </c>
      <c r="E11" s="26">
        <v>234479</v>
      </c>
      <c r="F11" s="15">
        <v>41640</v>
      </c>
    </row>
    <row r="12" spans="1:6" x14ac:dyDescent="0.25">
      <c r="B12" t="s">
        <v>29</v>
      </c>
      <c r="D12" t="s">
        <v>30</v>
      </c>
      <c r="E12" s="26">
        <v>257794</v>
      </c>
      <c r="F12" s="16" t="s">
        <v>31</v>
      </c>
    </row>
    <row r="13" spans="1:6" x14ac:dyDescent="0.25">
      <c r="B13" t="s">
        <v>32</v>
      </c>
      <c r="D13" t="s">
        <v>28</v>
      </c>
      <c r="E13" s="26">
        <v>253168</v>
      </c>
      <c r="F13" s="15">
        <v>44927</v>
      </c>
    </row>
    <row r="14" spans="1:6" x14ac:dyDescent="0.25">
      <c r="B14" s="3" t="s">
        <v>33</v>
      </c>
      <c r="C14" s="3"/>
      <c r="D14" s="7" t="s">
        <v>34</v>
      </c>
      <c r="E14" s="27"/>
      <c r="F14" s="17" t="s">
        <v>34</v>
      </c>
    </row>
    <row r="15" spans="1:6" x14ac:dyDescent="0.25">
      <c r="B15" t="s">
        <v>35</v>
      </c>
      <c r="D15" t="s">
        <v>30</v>
      </c>
      <c r="E15" s="26">
        <v>251073</v>
      </c>
      <c r="F15" s="15">
        <v>42968</v>
      </c>
    </row>
    <row r="16" spans="1:6" x14ac:dyDescent="0.25">
      <c r="B16" t="s">
        <v>36</v>
      </c>
      <c r="D16" t="s">
        <v>23</v>
      </c>
      <c r="E16" s="26">
        <v>302924</v>
      </c>
      <c r="F16" s="15">
        <v>44221</v>
      </c>
    </row>
    <row r="17" spans="1:7" x14ac:dyDescent="0.25">
      <c r="B17" s="3" t="s">
        <v>37</v>
      </c>
      <c r="C17" s="3"/>
      <c r="D17" s="7" t="s">
        <v>34</v>
      </c>
      <c r="E17" s="27"/>
      <c r="F17" s="17" t="s">
        <v>34</v>
      </c>
    </row>
    <row r="18" spans="1:7" x14ac:dyDescent="0.25">
      <c r="B18" s="3" t="s">
        <v>38</v>
      </c>
      <c r="C18" s="3"/>
      <c r="D18" s="7" t="s">
        <v>34</v>
      </c>
      <c r="E18" s="27"/>
      <c r="F18" s="17" t="s">
        <v>34</v>
      </c>
    </row>
    <row r="19" spans="1:7" x14ac:dyDescent="0.25">
      <c r="B19" t="s">
        <v>39</v>
      </c>
      <c r="C19" s="19"/>
      <c r="D19" t="s">
        <v>40</v>
      </c>
      <c r="E19" s="26">
        <v>346691</v>
      </c>
      <c r="F19" s="15">
        <v>45958</v>
      </c>
      <c r="G19" s="35"/>
    </row>
    <row r="20" spans="1:7" x14ac:dyDescent="0.25">
      <c r="A20" s="19" t="s">
        <v>41</v>
      </c>
      <c r="B20" t="str">
        <f>UPPER(A20)</f>
        <v>DÄTWYLERSTIFTUNG</v>
      </c>
      <c r="C20" s="19" t="s">
        <v>25</v>
      </c>
      <c r="D20" t="str">
        <f>UPPER(C20)</f>
        <v>ALTDORF</v>
      </c>
      <c r="E20" s="26">
        <v>137924</v>
      </c>
    </row>
    <row r="21" spans="1:7" x14ac:dyDescent="0.25">
      <c r="A21" s="19" t="s">
        <v>42</v>
      </c>
      <c r="B21" t="str">
        <f>UPPER(A21)</f>
        <v>DR. OTTO LUSSER STIFTUNG</v>
      </c>
      <c r="C21" s="19" t="s">
        <v>25</v>
      </c>
      <c r="D21" t="str">
        <f>UPPER(C21)</f>
        <v>ALTDORF</v>
      </c>
      <c r="E21" s="26">
        <v>228889</v>
      </c>
    </row>
    <row r="22" spans="1:7" x14ac:dyDescent="0.25">
      <c r="B22" s="3" t="s">
        <v>43</v>
      </c>
      <c r="C22" s="3"/>
      <c r="D22" s="7" t="s">
        <v>34</v>
      </c>
      <c r="E22" s="27"/>
      <c r="F22" s="17" t="s">
        <v>34</v>
      </c>
    </row>
    <row r="23" spans="1:7" x14ac:dyDescent="0.25">
      <c r="B23" t="s">
        <v>44</v>
      </c>
      <c r="D23" t="s">
        <v>28</v>
      </c>
      <c r="E23" s="26">
        <v>328956</v>
      </c>
      <c r="F23" s="15">
        <v>44833</v>
      </c>
    </row>
    <row r="24" spans="1:7" x14ac:dyDescent="0.25">
      <c r="A24" s="19" t="s">
        <v>45</v>
      </c>
      <c r="B24" t="str">
        <f>UPPER(A24)</f>
        <v>EMMA ARNOLD STIFTUNG HOFFNUNGSBAUM</v>
      </c>
      <c r="C24" s="19" t="s">
        <v>46</v>
      </c>
      <c r="D24" t="str">
        <f>UPPER(C24)</f>
        <v>SEEDORF</v>
      </c>
      <c r="E24" s="26">
        <v>148765</v>
      </c>
    </row>
    <row r="25" spans="1:7" x14ac:dyDescent="0.25">
      <c r="A25" s="36"/>
      <c r="B25" s="3" t="s">
        <v>47</v>
      </c>
      <c r="C25" s="28"/>
      <c r="D25" s="7" t="s">
        <v>34</v>
      </c>
      <c r="E25" s="27"/>
      <c r="F25" s="18"/>
    </row>
    <row r="26" spans="1:7" x14ac:dyDescent="0.25">
      <c r="B26" t="s">
        <v>48</v>
      </c>
      <c r="D26" t="s">
        <v>23</v>
      </c>
      <c r="E26" s="26">
        <v>240585</v>
      </c>
      <c r="F26" s="15">
        <v>41407</v>
      </c>
    </row>
    <row r="27" spans="1:7" x14ac:dyDescent="0.25">
      <c r="A27" s="19" t="s">
        <v>49</v>
      </c>
      <c r="B27" t="str">
        <f>UPPER(A27)</f>
        <v>FORUM THEATER URI</v>
      </c>
      <c r="C27" s="19" t="s">
        <v>50</v>
      </c>
      <c r="D27" t="s">
        <v>23</v>
      </c>
      <c r="E27" s="26">
        <v>330238</v>
      </c>
      <c r="F27" s="15">
        <v>37873</v>
      </c>
      <c r="G27" s="35"/>
    </row>
    <row r="28" spans="1:7" x14ac:dyDescent="0.25">
      <c r="A28" s="19" t="s">
        <v>51</v>
      </c>
      <c r="B28" t="str">
        <f>UPPER(A28)</f>
        <v>FRAUENKLOSTER ST. KARL, ALTDORF</v>
      </c>
      <c r="C28" s="19" t="s">
        <v>25</v>
      </c>
      <c r="D28" t="str">
        <f>UPPER(C28)</f>
        <v>ALTDORF</v>
      </c>
      <c r="E28" s="26">
        <v>144065</v>
      </c>
    </row>
    <row r="29" spans="1:7" x14ac:dyDescent="0.25">
      <c r="A29" s="36"/>
      <c r="B29" s="3" t="s">
        <v>52</v>
      </c>
      <c r="C29" s="28"/>
      <c r="D29" s="7" t="s">
        <v>34</v>
      </c>
      <c r="E29" s="27"/>
      <c r="F29" s="18"/>
    </row>
    <row r="30" spans="1:7" x14ac:dyDescent="0.25">
      <c r="A30" s="19" t="s">
        <v>53</v>
      </c>
      <c r="B30" t="s">
        <v>54</v>
      </c>
      <c r="C30" s="19" t="s">
        <v>55</v>
      </c>
      <c r="D30" t="s">
        <v>23</v>
      </c>
      <c r="E30" s="26">
        <v>218</v>
      </c>
    </row>
    <row r="31" spans="1:7" x14ac:dyDescent="0.25">
      <c r="B31" t="s">
        <v>56</v>
      </c>
      <c r="D31" t="s">
        <v>28</v>
      </c>
      <c r="E31" s="26">
        <v>339728</v>
      </c>
      <c r="F31" s="15">
        <v>45614</v>
      </c>
    </row>
    <row r="32" spans="1:7" x14ac:dyDescent="0.25">
      <c r="B32" s="3" t="s">
        <v>57</v>
      </c>
      <c r="C32" s="7"/>
      <c r="D32" s="7" t="s">
        <v>34</v>
      </c>
      <c r="E32" s="27"/>
      <c r="F32" s="17" t="s">
        <v>34</v>
      </c>
    </row>
    <row r="33" spans="1:7" x14ac:dyDescent="0.25">
      <c r="B33" t="s">
        <v>58</v>
      </c>
      <c r="D33" t="s">
        <v>23</v>
      </c>
      <c r="E33" s="26">
        <v>251442</v>
      </c>
      <c r="F33" s="15">
        <v>43012</v>
      </c>
    </row>
    <row r="34" spans="1:7" x14ac:dyDescent="0.25">
      <c r="A34" s="19" t="s">
        <v>59</v>
      </c>
      <c r="B34" t="str">
        <f>UPPER(A34)</f>
        <v>HANS Z'GRAGGEN STIFTUNG</v>
      </c>
      <c r="C34" s="19" t="s">
        <v>60</v>
      </c>
      <c r="D34" t="str">
        <f>UPPER(C34)</f>
        <v>ZÜRICH</v>
      </c>
      <c r="E34" s="26">
        <v>141038</v>
      </c>
    </row>
    <row r="35" spans="1:7" x14ac:dyDescent="0.25">
      <c r="A35" s="19" t="s">
        <v>61</v>
      </c>
      <c r="B35" t="str">
        <f>UPPER(A35)</f>
        <v>HAUS DER VOLKSMUSIK</v>
      </c>
      <c r="C35" s="19" t="s">
        <v>25</v>
      </c>
      <c r="D35" t="str">
        <f>UPPER(C35)</f>
        <v>ALTDORF</v>
      </c>
      <c r="E35" s="26">
        <v>220916</v>
      </c>
    </row>
    <row r="36" spans="1:7" x14ac:dyDescent="0.25">
      <c r="A36" s="19" t="s">
        <v>62</v>
      </c>
      <c r="B36" t="str">
        <f>UPPER(A36)</f>
        <v>HHS HILDEGARD UND HANS SCHAEFER STIFTUNG</v>
      </c>
      <c r="C36" s="19" t="s">
        <v>25</v>
      </c>
      <c r="D36" t="str">
        <f>UPPER(C36)</f>
        <v>ALTDORF</v>
      </c>
      <c r="E36" s="26">
        <v>147966</v>
      </c>
    </row>
    <row r="37" spans="1:7" x14ac:dyDescent="0.25">
      <c r="A37" s="19" t="s">
        <v>63</v>
      </c>
      <c r="B37" t="str">
        <f>UPPER(A37)</f>
        <v>HISTORISCHER VEREIN URI</v>
      </c>
      <c r="C37" s="19" t="s">
        <v>25</v>
      </c>
      <c r="D37" t="str">
        <f>UPPER(C37)</f>
        <v>ALTDORF</v>
      </c>
      <c r="E37" s="26">
        <v>137664</v>
      </c>
    </row>
    <row r="38" spans="1:7" x14ac:dyDescent="0.25">
      <c r="B38" s="3" t="s">
        <v>64</v>
      </c>
      <c r="C38" s="7"/>
      <c r="D38" s="7" t="s">
        <v>34</v>
      </c>
      <c r="E38" s="27"/>
      <c r="F38" s="17" t="s">
        <v>34</v>
      </c>
    </row>
    <row r="39" spans="1:7" x14ac:dyDescent="0.25">
      <c r="B39" s="2" t="s">
        <v>65</v>
      </c>
      <c r="C39" s="29"/>
      <c r="D39" s="29" t="s">
        <v>23</v>
      </c>
      <c r="E39" s="30">
        <v>338608</v>
      </c>
      <c r="F39" s="31"/>
    </row>
    <row r="40" spans="1:7" x14ac:dyDescent="0.25">
      <c r="B40" t="s">
        <v>66</v>
      </c>
      <c r="D40" t="s">
        <v>23</v>
      </c>
      <c r="E40" s="26">
        <v>250482</v>
      </c>
      <c r="F40" s="15">
        <v>43038</v>
      </c>
    </row>
    <row r="41" spans="1:7" x14ac:dyDescent="0.25">
      <c r="B41" t="s">
        <v>67</v>
      </c>
      <c r="D41" t="s">
        <v>23</v>
      </c>
      <c r="E41" s="26">
        <v>327991</v>
      </c>
      <c r="F41" s="15">
        <v>44720</v>
      </c>
    </row>
    <row r="42" spans="1:7" x14ac:dyDescent="0.25">
      <c r="B42" t="s">
        <v>68</v>
      </c>
      <c r="C42" s="19"/>
      <c r="D42" t="s">
        <v>23</v>
      </c>
      <c r="E42" s="26">
        <v>346692</v>
      </c>
      <c r="F42" s="15">
        <v>45958</v>
      </c>
      <c r="G42" s="35"/>
    </row>
    <row r="43" spans="1:7" x14ac:dyDescent="0.25">
      <c r="B43" t="s">
        <v>69</v>
      </c>
      <c r="D43" t="s">
        <v>70</v>
      </c>
      <c r="E43" s="26">
        <v>258719</v>
      </c>
      <c r="F43" s="15">
        <v>43819</v>
      </c>
    </row>
    <row r="44" spans="1:7" x14ac:dyDescent="0.25">
      <c r="A44" s="36"/>
      <c r="B44" s="3" t="s">
        <v>71</v>
      </c>
      <c r="C44" s="28"/>
      <c r="D44" s="7" t="s">
        <v>34</v>
      </c>
      <c r="E44" s="27"/>
      <c r="F44" s="18"/>
    </row>
    <row r="45" spans="1:7" x14ac:dyDescent="0.25">
      <c r="B45" t="s">
        <v>72</v>
      </c>
      <c r="D45" t="s">
        <v>23</v>
      </c>
      <c r="E45" s="26">
        <v>251367</v>
      </c>
      <c r="F45" s="15">
        <v>42936</v>
      </c>
    </row>
    <row r="46" spans="1:7" x14ac:dyDescent="0.25">
      <c r="B46" s="3" t="s">
        <v>73</v>
      </c>
      <c r="C46" s="7"/>
      <c r="D46" s="7" t="s">
        <v>34</v>
      </c>
      <c r="E46" s="27"/>
      <c r="F46" s="17" t="s">
        <v>34</v>
      </c>
    </row>
    <row r="47" spans="1:7" x14ac:dyDescent="0.25">
      <c r="B47" t="s">
        <v>74</v>
      </c>
      <c r="D47" t="s">
        <v>23</v>
      </c>
      <c r="E47" s="26">
        <v>276527</v>
      </c>
      <c r="F47" s="15">
        <v>44148</v>
      </c>
    </row>
    <row r="48" spans="1:7" x14ac:dyDescent="0.25">
      <c r="B48" t="s">
        <v>75</v>
      </c>
      <c r="D48" t="s">
        <v>23</v>
      </c>
      <c r="E48" s="26">
        <v>241617</v>
      </c>
    </row>
    <row r="49" spans="1:6" x14ac:dyDescent="0.25">
      <c r="B49" t="s">
        <v>76</v>
      </c>
      <c r="D49" t="s">
        <v>23</v>
      </c>
      <c r="E49" s="26">
        <v>139244</v>
      </c>
      <c r="F49" s="15">
        <v>43070</v>
      </c>
    </row>
    <row r="50" spans="1:6" x14ac:dyDescent="0.25">
      <c r="B50" t="s">
        <v>77</v>
      </c>
      <c r="D50" t="s">
        <v>78</v>
      </c>
      <c r="E50" s="26">
        <v>139252</v>
      </c>
      <c r="F50" s="15">
        <v>44148</v>
      </c>
    </row>
    <row r="51" spans="1:6" x14ac:dyDescent="0.25">
      <c r="A51" s="19" t="s">
        <v>79</v>
      </c>
      <c r="B51" t="str">
        <f>UPPER(A51)</f>
        <v>KAPELLVEREIN GITSCHENEN</v>
      </c>
      <c r="C51" s="19" t="s">
        <v>80</v>
      </c>
      <c r="D51" t="s">
        <v>81</v>
      </c>
      <c r="E51" s="26">
        <v>140255</v>
      </c>
    </row>
    <row r="52" spans="1:6" x14ac:dyDescent="0.25">
      <c r="A52" s="19" t="s">
        <v>82</v>
      </c>
      <c r="B52" t="str">
        <f>UPPER(A52)</f>
        <v>KLOSTERFONDS DES STIFTES ST. LAZARUS, SEEDORF</v>
      </c>
      <c r="C52" s="19" t="s">
        <v>50</v>
      </c>
      <c r="D52" t="s">
        <v>83</v>
      </c>
    </row>
    <row r="53" spans="1:6" x14ac:dyDescent="0.25">
      <c r="A53" s="19" t="s">
        <v>84</v>
      </c>
      <c r="B53" t="s">
        <v>85</v>
      </c>
      <c r="C53" s="19" t="s">
        <v>25</v>
      </c>
      <c r="D53" t="str">
        <f>UPPER(C53)</f>
        <v>ALTDORF</v>
      </c>
      <c r="E53" s="26">
        <v>141213</v>
      </c>
    </row>
    <row r="54" spans="1:6" x14ac:dyDescent="0.25">
      <c r="B54" s="3" t="s">
        <v>86</v>
      </c>
      <c r="C54" s="7"/>
      <c r="D54" s="7" t="s">
        <v>34</v>
      </c>
      <c r="E54" s="27"/>
      <c r="F54" s="17" t="s">
        <v>34</v>
      </c>
    </row>
    <row r="55" spans="1:6" x14ac:dyDescent="0.25">
      <c r="B55" s="37" t="s">
        <v>87</v>
      </c>
      <c r="C55" s="29"/>
      <c r="D55" s="29" t="s">
        <v>23</v>
      </c>
      <c r="E55" s="30"/>
      <c r="F55" s="38">
        <v>46000</v>
      </c>
    </row>
    <row r="56" spans="1:6" x14ac:dyDescent="0.25">
      <c r="A56" s="19" t="s">
        <v>88</v>
      </c>
      <c r="B56" t="s">
        <v>89</v>
      </c>
      <c r="C56" s="19" t="s">
        <v>25</v>
      </c>
      <c r="D56" t="str">
        <f>UPPER(C56)</f>
        <v>ALTDORF</v>
      </c>
      <c r="E56" s="26">
        <v>236323</v>
      </c>
      <c r="F56" s="24" t="s">
        <v>90</v>
      </c>
    </row>
    <row r="57" spans="1:6" x14ac:dyDescent="0.25">
      <c r="B57" t="s">
        <v>91</v>
      </c>
      <c r="D57" t="s">
        <v>92</v>
      </c>
      <c r="E57" s="26">
        <v>248293</v>
      </c>
      <c r="F57" s="15" t="s">
        <v>93</v>
      </c>
    </row>
    <row r="58" spans="1:6" x14ac:dyDescent="0.25">
      <c r="B58" t="s">
        <v>94</v>
      </c>
      <c r="D58" t="s">
        <v>23</v>
      </c>
      <c r="E58" s="26">
        <v>339729</v>
      </c>
      <c r="F58" s="15">
        <v>45614</v>
      </c>
    </row>
    <row r="59" spans="1:6" x14ac:dyDescent="0.25">
      <c r="B59" s="3" t="s">
        <v>95</v>
      </c>
      <c r="C59" s="7"/>
      <c r="D59" s="7" t="s">
        <v>34</v>
      </c>
      <c r="E59" s="27"/>
      <c r="F59" s="17" t="s">
        <v>34</v>
      </c>
    </row>
    <row r="60" spans="1:6" x14ac:dyDescent="0.25">
      <c r="A60" s="19" t="s">
        <v>96</v>
      </c>
      <c r="B60" t="str">
        <f>UPPER(A60)</f>
        <v>MARGARETE DE BASSUS-STIFTUNG</v>
      </c>
      <c r="C60" s="19" t="s">
        <v>25</v>
      </c>
      <c r="D60" t="str">
        <f>UPPER(C60)</f>
        <v>ALTDORF</v>
      </c>
      <c r="E60" s="26">
        <v>232024</v>
      </c>
    </row>
    <row r="61" spans="1:6" x14ac:dyDescent="0.25">
      <c r="A61" s="19" t="s">
        <v>97</v>
      </c>
      <c r="B61" t="str">
        <f>UPPER(A61)</f>
        <v>MUSIKSCHULE URI</v>
      </c>
      <c r="C61" s="19" t="s">
        <v>25</v>
      </c>
      <c r="D61" t="str">
        <f>UPPER(C61)</f>
        <v>ALTDORF</v>
      </c>
      <c r="E61" s="26">
        <v>248287</v>
      </c>
    </row>
    <row r="62" spans="1:6" x14ac:dyDescent="0.25">
      <c r="B62" s="3" t="s">
        <v>98</v>
      </c>
      <c r="C62" s="5"/>
      <c r="D62" s="7" t="s">
        <v>34</v>
      </c>
      <c r="E62" s="27"/>
      <c r="F62" s="17"/>
    </row>
    <row r="63" spans="1:6" x14ac:dyDescent="0.25">
      <c r="A63" s="19" t="s">
        <v>99</v>
      </c>
      <c r="B63" t="str">
        <f>UPPER(A63)</f>
        <v>NATURFORSCHENDE GESELLSCHAFT URI</v>
      </c>
      <c r="C63" s="19" t="s">
        <v>25</v>
      </c>
      <c r="D63" t="str">
        <f>UPPER(C63)</f>
        <v>ALTDORF</v>
      </c>
      <c r="E63" s="26">
        <v>139912</v>
      </c>
    </row>
    <row r="64" spans="1:6" x14ac:dyDescent="0.25">
      <c r="B64" s="3" t="s">
        <v>100</v>
      </c>
      <c r="C64" s="7"/>
      <c r="D64" s="7" t="s">
        <v>34</v>
      </c>
      <c r="E64" s="27"/>
      <c r="F64" s="17" t="s">
        <v>34</v>
      </c>
    </row>
    <row r="65" spans="1:7" x14ac:dyDescent="0.25">
      <c r="B65" t="s">
        <v>101</v>
      </c>
      <c r="D65" t="s">
        <v>23</v>
      </c>
      <c r="E65" s="26">
        <v>253500</v>
      </c>
      <c r="F65" s="15">
        <v>43368</v>
      </c>
    </row>
    <row r="66" spans="1:7" x14ac:dyDescent="0.25">
      <c r="A66" s="36"/>
      <c r="B66" s="3" t="s">
        <v>102</v>
      </c>
      <c r="C66" s="28"/>
      <c r="D66" s="7" t="s">
        <v>34</v>
      </c>
      <c r="E66" s="27"/>
      <c r="F66" s="18"/>
    </row>
    <row r="67" spans="1:7" x14ac:dyDescent="0.25">
      <c r="B67" t="s">
        <v>103</v>
      </c>
      <c r="D67" t="s">
        <v>23</v>
      </c>
      <c r="E67" s="26">
        <v>252704</v>
      </c>
      <c r="F67" s="15">
        <v>43201</v>
      </c>
    </row>
    <row r="68" spans="1:7" x14ac:dyDescent="0.25">
      <c r="A68" s="19" t="s">
        <v>104</v>
      </c>
      <c r="B68" t="str">
        <f>UPPER(A68)</f>
        <v>PRO NATURA URI</v>
      </c>
      <c r="C68" s="19" t="s">
        <v>55</v>
      </c>
      <c r="D68" t="str">
        <f>UPPER(C68)</f>
        <v>ERSTFELD</v>
      </c>
      <c r="E68" s="26">
        <v>222217</v>
      </c>
    </row>
    <row r="69" spans="1:7" x14ac:dyDescent="0.25">
      <c r="A69" s="19" t="s">
        <v>105</v>
      </c>
      <c r="B69" t="s">
        <v>106</v>
      </c>
      <c r="C69" s="19" t="s">
        <v>25</v>
      </c>
      <c r="D69" t="str">
        <f>UPPER(C69)</f>
        <v>ALTDORF</v>
      </c>
      <c r="E69" s="26">
        <v>345539</v>
      </c>
      <c r="F69" s="15">
        <v>41941</v>
      </c>
    </row>
    <row r="70" spans="1:7" x14ac:dyDescent="0.25">
      <c r="B70" s="3" t="s">
        <v>107</v>
      </c>
      <c r="C70" s="7"/>
      <c r="D70" s="7" t="s">
        <v>34</v>
      </c>
      <c r="E70" s="27"/>
      <c r="F70" s="17" t="s">
        <v>34</v>
      </c>
    </row>
    <row r="71" spans="1:7" x14ac:dyDescent="0.25">
      <c r="B71" t="s">
        <v>108</v>
      </c>
      <c r="D71" t="s">
        <v>78</v>
      </c>
      <c r="E71" s="26">
        <v>331855</v>
      </c>
      <c r="F71" s="16" t="s">
        <v>109</v>
      </c>
    </row>
    <row r="72" spans="1:7" x14ac:dyDescent="0.25">
      <c r="A72" s="19" t="s">
        <v>110</v>
      </c>
      <c r="B72" t="str">
        <f>UPPER(A72)</f>
        <v>RHEUMALIGA URI UND SCHWYZ</v>
      </c>
      <c r="C72" s="19" t="s">
        <v>25</v>
      </c>
      <c r="D72" t="s">
        <v>111</v>
      </c>
      <c r="E72" s="26">
        <v>345556</v>
      </c>
      <c r="G72" s="35"/>
    </row>
    <row r="73" spans="1:7" x14ac:dyDescent="0.25">
      <c r="B73" t="s">
        <v>112</v>
      </c>
      <c r="D73" t="s">
        <v>23</v>
      </c>
      <c r="E73" s="26">
        <v>255696</v>
      </c>
      <c r="F73" s="15">
        <v>43676</v>
      </c>
    </row>
    <row r="74" spans="1:7" x14ac:dyDescent="0.25">
      <c r="A74" s="19" t="s">
        <v>113</v>
      </c>
      <c r="B74" t="str">
        <f>UPPER(A74)</f>
        <v>ROTARY CLUB URI</v>
      </c>
      <c r="C74" s="19" t="s">
        <v>25</v>
      </c>
      <c r="D74" t="str">
        <f>UPPER(C74)</f>
        <v>ALTDORF</v>
      </c>
      <c r="E74" s="26">
        <v>147119</v>
      </c>
      <c r="F74" s="24" t="s">
        <v>114</v>
      </c>
    </row>
    <row r="75" spans="1:7" x14ac:dyDescent="0.25">
      <c r="A75" s="19"/>
      <c r="B75" t="s">
        <v>115</v>
      </c>
      <c r="C75" s="19"/>
      <c r="D75" t="s">
        <v>83</v>
      </c>
      <c r="E75" s="26">
        <v>343518</v>
      </c>
      <c r="F75" s="24"/>
      <c r="G75" s="35"/>
    </row>
    <row r="76" spans="1:7" x14ac:dyDescent="0.25">
      <c r="B76" s="3" t="s">
        <v>116</v>
      </c>
      <c r="C76" s="7"/>
      <c r="D76" s="7" t="s">
        <v>34</v>
      </c>
      <c r="E76" s="27"/>
      <c r="F76" s="17" t="s">
        <v>34</v>
      </c>
    </row>
    <row r="77" spans="1:7" x14ac:dyDescent="0.25">
      <c r="B77" t="s">
        <v>117</v>
      </c>
      <c r="D77" t="s">
        <v>40</v>
      </c>
      <c r="E77" s="26">
        <v>247853</v>
      </c>
      <c r="F77" s="15">
        <v>42475</v>
      </c>
    </row>
    <row r="78" spans="1:7" x14ac:dyDescent="0.25">
      <c r="A78" s="19" t="s">
        <v>118</v>
      </c>
      <c r="B78" t="str">
        <f>UPPER(A78)</f>
        <v>SCHWEIZERISCHES ROTES KREUZ KANTONALVERBAND URI</v>
      </c>
      <c r="C78" s="19" t="s">
        <v>25</v>
      </c>
      <c r="D78" t="str">
        <f>UPPER(C78)</f>
        <v>ALTDORF</v>
      </c>
      <c r="E78" s="26">
        <v>149238</v>
      </c>
    </row>
    <row r="79" spans="1:7" x14ac:dyDescent="0.25">
      <c r="A79" s="19" t="s">
        <v>119</v>
      </c>
      <c r="B79" t="str">
        <f>UPPER(A79)</f>
        <v>SCHWIMMBADGENOSSENSCHAFT ALTDORF</v>
      </c>
      <c r="C79" s="19" t="s">
        <v>25</v>
      </c>
      <c r="D79" t="str">
        <f>UPPER(C79)</f>
        <v>ALTDORF</v>
      </c>
      <c r="E79" s="26">
        <v>137925</v>
      </c>
    </row>
    <row r="80" spans="1:7" x14ac:dyDescent="0.25">
      <c r="A80" s="19"/>
      <c r="B80" t="s">
        <v>120</v>
      </c>
      <c r="C80" s="19"/>
      <c r="D80" t="s">
        <v>121</v>
      </c>
      <c r="E80" s="26">
        <v>138052</v>
      </c>
      <c r="F80" s="15">
        <v>39199</v>
      </c>
      <c r="G80" s="35"/>
    </row>
    <row r="81" spans="1:6" x14ac:dyDescent="0.25">
      <c r="B81" t="s">
        <v>122</v>
      </c>
      <c r="D81" t="s">
        <v>28</v>
      </c>
      <c r="E81" s="26">
        <v>139505</v>
      </c>
    </row>
    <row r="82" spans="1:6" x14ac:dyDescent="0.25">
      <c r="A82" s="19" t="s">
        <v>123</v>
      </c>
      <c r="B82" t="str">
        <f>UPPER(A82)</f>
        <v>SPITEX URI</v>
      </c>
      <c r="C82" s="19" t="s">
        <v>25</v>
      </c>
      <c r="D82" t="str">
        <f>UPPER(C82)</f>
        <v>ALTDORF</v>
      </c>
      <c r="E82" s="26">
        <v>137055</v>
      </c>
    </row>
    <row r="83" spans="1:6" x14ac:dyDescent="0.25">
      <c r="B83" t="s">
        <v>124</v>
      </c>
      <c r="D83" t="s">
        <v>23</v>
      </c>
      <c r="E83" s="26">
        <v>241874</v>
      </c>
    </row>
    <row r="84" spans="1:6" x14ac:dyDescent="0.25">
      <c r="A84" s="19" t="s">
        <v>125</v>
      </c>
      <c r="B84" t="str">
        <f>UPPER(A84)</f>
        <v>STIFTUNG "LEBEN GEWINNEN"</v>
      </c>
      <c r="C84" s="19" t="s">
        <v>126</v>
      </c>
      <c r="D84" t="str">
        <f>UPPER(C84)</f>
        <v>SCHATTDORF</v>
      </c>
      <c r="E84" s="26">
        <v>196951</v>
      </c>
    </row>
    <row r="85" spans="1:6" x14ac:dyDescent="0.25">
      <c r="A85" s="19" t="s">
        <v>127</v>
      </c>
      <c r="B85" t="str">
        <f>UPPER(A85)</f>
        <v>STIFTUNG ALEXANDER SUWOROW KADETTEN</v>
      </c>
      <c r="C85" s="19" t="s">
        <v>25</v>
      </c>
      <c r="D85" t="str">
        <f>UPPER(C85)</f>
        <v>ALTDORF</v>
      </c>
      <c r="E85" s="26">
        <v>233324</v>
      </c>
    </row>
    <row r="86" spans="1:6" x14ac:dyDescent="0.25">
      <c r="A86" s="19"/>
      <c r="B86" t="s">
        <v>128</v>
      </c>
      <c r="C86" s="19"/>
      <c r="D86" t="s">
        <v>28</v>
      </c>
      <c r="E86" s="26">
        <v>335321</v>
      </c>
      <c r="F86" s="15">
        <v>45722</v>
      </c>
    </row>
    <row r="87" spans="1:6" x14ac:dyDescent="0.25">
      <c r="A87" s="19" t="s">
        <v>129</v>
      </c>
      <c r="B87" t="str">
        <f>UPPER(A87)</f>
        <v>STIFTUNG BEHINDERTENBETRIEBE URI / SBU</v>
      </c>
      <c r="C87" s="19" t="s">
        <v>126</v>
      </c>
      <c r="D87" t="str">
        <f>UPPER(C87)</f>
        <v>SCHATTDORF</v>
      </c>
      <c r="E87" s="26">
        <v>196952</v>
      </c>
    </row>
    <row r="88" spans="1:6" x14ac:dyDescent="0.25">
      <c r="A88" s="19" t="s">
        <v>130</v>
      </c>
      <c r="B88" t="s">
        <v>131</v>
      </c>
      <c r="C88" s="19" t="s">
        <v>132</v>
      </c>
      <c r="D88" t="str">
        <f>UPPER(C88)</f>
        <v>WASSEN</v>
      </c>
      <c r="E88" s="26">
        <v>139940</v>
      </c>
    </row>
    <row r="89" spans="1:6" x14ac:dyDescent="0.25">
      <c r="A89" s="19" t="s">
        <v>133</v>
      </c>
      <c r="B89" t="str">
        <f>UPPER(A89)</f>
        <v>STIFTUNG DIAKONIE URI</v>
      </c>
      <c r="C89" s="19" t="s">
        <v>25</v>
      </c>
      <c r="D89" t="str">
        <f>UPPER(C89)</f>
        <v>ALTDORF</v>
      </c>
      <c r="E89" s="26">
        <v>146801</v>
      </c>
    </row>
    <row r="90" spans="1:6" x14ac:dyDescent="0.25">
      <c r="A90" s="19" t="s">
        <v>134</v>
      </c>
      <c r="B90" t="str">
        <f>UPPER(A90)</f>
        <v>STIFTUNG DÖRFLI HAUS</v>
      </c>
      <c r="C90" s="19" t="s">
        <v>135</v>
      </c>
      <c r="D90" t="str">
        <f>UPPER(C90)</f>
        <v>SPIRINGEN</v>
      </c>
      <c r="E90" s="26">
        <v>136481</v>
      </c>
    </row>
    <row r="91" spans="1:6" x14ac:dyDescent="0.25">
      <c r="A91" s="19" t="s">
        <v>136</v>
      </c>
      <c r="B91" t="str">
        <f>UPPER(A91)</f>
        <v>STIFTUNG EISHOKEYFÖRDERUNG GOTTHARD</v>
      </c>
      <c r="C91" s="19" t="s">
        <v>137</v>
      </c>
      <c r="D91" t="str">
        <f>UPPER(C91)</f>
        <v>ANDERMATT</v>
      </c>
      <c r="E91" s="26">
        <v>236097</v>
      </c>
      <c r="F91" s="15">
        <v>41078</v>
      </c>
    </row>
    <row r="92" spans="1:6" x14ac:dyDescent="0.25">
      <c r="B92" t="s">
        <v>138</v>
      </c>
      <c r="D92" t="s">
        <v>121</v>
      </c>
      <c r="E92" s="26">
        <v>338512</v>
      </c>
      <c r="F92" s="15">
        <v>45572</v>
      </c>
    </row>
    <row r="93" spans="1:6" x14ac:dyDescent="0.25">
      <c r="B93" t="s">
        <v>139</v>
      </c>
      <c r="D93" t="s">
        <v>121</v>
      </c>
      <c r="E93" s="26">
        <v>258141</v>
      </c>
      <c r="F93" s="15">
        <v>44124</v>
      </c>
    </row>
    <row r="94" spans="1:6" x14ac:dyDescent="0.25">
      <c r="A94" s="19" t="s">
        <v>140</v>
      </c>
      <c r="B94" t="str">
        <f>UPPER(A94)</f>
        <v>STIFTUNG HISTORISCHES ERBE DER SBB</v>
      </c>
      <c r="C94" s="19" t="s">
        <v>55</v>
      </c>
      <c r="D94" t="str">
        <f>UPPER(C94)</f>
        <v>ERSTFELD</v>
      </c>
      <c r="E94" s="26">
        <v>137004</v>
      </c>
    </row>
    <row r="95" spans="1:6" x14ac:dyDescent="0.25">
      <c r="B95" t="s">
        <v>141</v>
      </c>
      <c r="D95" t="s">
        <v>23</v>
      </c>
      <c r="E95" s="26">
        <v>252189</v>
      </c>
      <c r="F95" s="15">
        <v>43138</v>
      </c>
    </row>
    <row r="96" spans="1:6" x14ac:dyDescent="0.25">
      <c r="A96" s="19" t="s">
        <v>142</v>
      </c>
      <c r="B96" t="str">
        <f>UPPER(A96)</f>
        <v>STIFTUNG INTERKULTURELLE BEGEGNUNG URI (IBU)</v>
      </c>
      <c r="C96" s="19" t="s">
        <v>143</v>
      </c>
      <c r="D96" t="str">
        <f>UPPER(C96)</f>
        <v>FLÜELEN</v>
      </c>
      <c r="E96" s="26">
        <v>221735</v>
      </c>
    </row>
    <row r="97" spans="1:7" x14ac:dyDescent="0.25">
      <c r="A97" s="19" t="s">
        <v>144</v>
      </c>
      <c r="B97" t="str">
        <f>UPPER(A97)</f>
        <v>STIFTUNG KARL JAUCH</v>
      </c>
      <c r="C97" s="19" t="s">
        <v>25</v>
      </c>
      <c r="D97" t="str">
        <f>UPPER(C97)</f>
        <v>ALTDORF</v>
      </c>
      <c r="E97" s="26">
        <v>245</v>
      </c>
    </row>
    <row r="98" spans="1:7" x14ac:dyDescent="0.25">
      <c r="B98" t="s">
        <v>145</v>
      </c>
      <c r="D98" t="s">
        <v>146</v>
      </c>
      <c r="E98" s="26">
        <v>238484</v>
      </c>
    </row>
    <row r="99" spans="1:7" x14ac:dyDescent="0.25">
      <c r="B99" t="s">
        <v>237</v>
      </c>
      <c r="D99" t="s">
        <v>238</v>
      </c>
      <c r="E99" s="26">
        <v>139834</v>
      </c>
      <c r="F99" s="15">
        <v>46044</v>
      </c>
    </row>
    <row r="100" spans="1:7" x14ac:dyDescent="0.25">
      <c r="A100" s="19" t="s">
        <v>147</v>
      </c>
      <c r="B100" t="str">
        <f>UPPER(A100)</f>
        <v>STIFTUNG MARIANNHILLER MISSIONARE</v>
      </c>
      <c r="C100" s="19" t="s">
        <v>25</v>
      </c>
      <c r="D100" t="str">
        <f>UPPER(C100)</f>
        <v>ALTDORF</v>
      </c>
      <c r="E100" s="26">
        <v>234494</v>
      </c>
    </row>
    <row r="101" spans="1:7" x14ac:dyDescent="0.25">
      <c r="A101" s="19" t="s">
        <v>148</v>
      </c>
      <c r="B101" t="str">
        <f>UPPER(A101)</f>
        <v>STIFTUNG ORT DER BESINNUNG AN DER AUTOBAHN IN URI</v>
      </c>
      <c r="C101" s="19" t="s">
        <v>25</v>
      </c>
      <c r="D101" t="str">
        <f>UPPER(C101)</f>
        <v>ALTDORF</v>
      </c>
      <c r="E101" s="26">
        <v>136916</v>
      </c>
      <c r="F101" s="15">
        <v>37687</v>
      </c>
      <c r="G101" s="35"/>
    </row>
    <row r="102" spans="1:7" x14ac:dyDescent="0.25">
      <c r="B102" t="s">
        <v>149</v>
      </c>
      <c r="D102" t="s">
        <v>23</v>
      </c>
      <c r="E102" s="26">
        <v>245072</v>
      </c>
    </row>
    <row r="103" spans="1:7" x14ac:dyDescent="0.25">
      <c r="A103" s="19" t="s">
        <v>150</v>
      </c>
      <c r="B103" t="str">
        <f>UPPER(A103)</f>
        <v>STIFTUNG PFLEGEWOHNGRUPPE HÖFLI</v>
      </c>
      <c r="C103" s="19" t="s">
        <v>25</v>
      </c>
      <c r="D103" t="str">
        <f>UPPER(C103)</f>
        <v>ALTDORF</v>
      </c>
      <c r="E103" s="26">
        <v>144884</v>
      </c>
    </row>
    <row r="104" spans="1:7" x14ac:dyDescent="0.25">
      <c r="B104" t="s">
        <v>151</v>
      </c>
      <c r="D104" t="s">
        <v>152</v>
      </c>
      <c r="E104" s="26">
        <v>249552</v>
      </c>
      <c r="F104" s="15">
        <v>42782</v>
      </c>
    </row>
    <row r="105" spans="1:7" x14ac:dyDescent="0.25">
      <c r="A105" s="19" t="s">
        <v>153</v>
      </c>
      <c r="B105" t="str">
        <f>UPPER(A105)</f>
        <v>STIFTUNG PHÖNIX URI</v>
      </c>
      <c r="C105" s="19" t="s">
        <v>25</v>
      </c>
      <c r="D105" t="str">
        <f>UPPER(C105)</f>
        <v>ALTDORF</v>
      </c>
      <c r="E105" s="26">
        <v>137962</v>
      </c>
    </row>
    <row r="106" spans="1:7" x14ac:dyDescent="0.25">
      <c r="A106" s="19" t="s">
        <v>154</v>
      </c>
      <c r="B106" t="str">
        <f>UPPER(A106)</f>
        <v>STIFTUNG PRO BIELEN-SÄGE</v>
      </c>
      <c r="C106" s="19" t="s">
        <v>155</v>
      </c>
      <c r="D106" t="s">
        <v>23</v>
      </c>
      <c r="E106" s="26">
        <v>140480</v>
      </c>
    </row>
    <row r="107" spans="1:7" x14ac:dyDescent="0.25">
      <c r="B107" t="s">
        <v>156</v>
      </c>
      <c r="D107" t="s">
        <v>28</v>
      </c>
      <c r="E107" s="26">
        <v>328420</v>
      </c>
      <c r="F107" s="15">
        <v>44720</v>
      </c>
    </row>
    <row r="108" spans="1:7" x14ac:dyDescent="0.25">
      <c r="A108" s="19" t="s">
        <v>157</v>
      </c>
      <c r="B108" t="str">
        <f>UPPER(A108)</f>
        <v>STIFTUNG UMWELTBILDUNG UND TOURISMUS URI-GOTTHARD</v>
      </c>
      <c r="C108" s="19" t="s">
        <v>25</v>
      </c>
      <c r="D108" t="str">
        <f>UPPER(C108)</f>
        <v>ALTDORF</v>
      </c>
      <c r="E108" s="26">
        <v>139958</v>
      </c>
      <c r="F108" s="16" t="s">
        <v>158</v>
      </c>
    </row>
    <row r="109" spans="1:7" x14ac:dyDescent="0.25">
      <c r="A109" s="19" t="s">
        <v>159</v>
      </c>
      <c r="B109" t="str">
        <f>UPPER(A109)</f>
        <v>STIFTUNG VIER-QUELLEN-WEG IM GOTTHARDMASSIV</v>
      </c>
      <c r="C109" s="19" t="s">
        <v>46</v>
      </c>
      <c r="D109" t="str">
        <f>UPPER(C109)</f>
        <v>SEEDORF</v>
      </c>
      <c r="E109" s="26">
        <v>232582</v>
      </c>
    </row>
    <row r="110" spans="1:7" x14ac:dyDescent="0.25">
      <c r="A110" s="19"/>
      <c r="B110" t="s">
        <v>160</v>
      </c>
      <c r="C110" s="19"/>
      <c r="D110" t="s">
        <v>23</v>
      </c>
      <c r="E110" s="26">
        <v>336482</v>
      </c>
    </row>
    <row r="111" spans="1:7" x14ac:dyDescent="0.25">
      <c r="B111" t="s">
        <v>161</v>
      </c>
      <c r="D111" t="s">
        <v>83</v>
      </c>
      <c r="E111" s="26">
        <v>241268</v>
      </c>
      <c r="F111" s="15">
        <v>41445</v>
      </c>
    </row>
    <row r="112" spans="1:7" x14ac:dyDescent="0.25">
      <c r="A112" s="19" t="s">
        <v>162</v>
      </c>
      <c r="B112" t="str">
        <f>UPPER(A112)</f>
        <v>STIFTUNG WOHNEN IN SEELISBERG</v>
      </c>
      <c r="C112" s="19" t="s">
        <v>163</v>
      </c>
      <c r="D112" t="str">
        <f>UPPER(C112)</f>
        <v>SEELISBERG</v>
      </c>
      <c r="E112" s="26">
        <v>235192</v>
      </c>
    </row>
    <row r="113" spans="1:7" x14ac:dyDescent="0.25">
      <c r="A113" s="19"/>
      <c r="B113" t="s">
        <v>164</v>
      </c>
      <c r="C113" s="19"/>
      <c r="D113" t="s">
        <v>23</v>
      </c>
      <c r="E113" s="26">
        <v>327848</v>
      </c>
      <c r="F113" s="15">
        <v>44652</v>
      </c>
      <c r="G113" s="35"/>
    </row>
    <row r="114" spans="1:7" x14ac:dyDescent="0.25">
      <c r="A114" s="19"/>
      <c r="B114" t="s">
        <v>165</v>
      </c>
      <c r="C114" s="19"/>
      <c r="D114" t="s">
        <v>28</v>
      </c>
      <c r="E114" s="26">
        <v>327402</v>
      </c>
    </row>
    <row r="115" spans="1:7" x14ac:dyDescent="0.25">
      <c r="A115" s="19" t="s">
        <v>166</v>
      </c>
      <c r="B115" t="str">
        <f>UPPER(A115)</f>
        <v xml:space="preserve">STIFTUNG ZWYSSIGHAUS </v>
      </c>
      <c r="C115" s="19" t="s">
        <v>167</v>
      </c>
      <c r="D115" t="str">
        <f>UPPER(C115)</f>
        <v>BAUEN</v>
      </c>
      <c r="E115" s="26">
        <v>137145</v>
      </c>
    </row>
    <row r="116" spans="1:7" x14ac:dyDescent="0.25">
      <c r="B116" t="s">
        <v>168</v>
      </c>
      <c r="D116" t="s">
        <v>23</v>
      </c>
      <c r="E116" s="26">
        <v>251331</v>
      </c>
      <c r="F116" s="15">
        <v>43067</v>
      </c>
    </row>
    <row r="117" spans="1:7" x14ac:dyDescent="0.25">
      <c r="B117" s="3" t="s">
        <v>169</v>
      </c>
      <c r="C117" s="7"/>
      <c r="D117" s="7" t="s">
        <v>34</v>
      </c>
      <c r="E117" s="27"/>
      <c r="F117" s="17" t="s">
        <v>34</v>
      </c>
    </row>
    <row r="118" spans="1:7" x14ac:dyDescent="0.25">
      <c r="B118" t="s">
        <v>170</v>
      </c>
      <c r="D118" t="s">
        <v>78</v>
      </c>
      <c r="E118" s="26">
        <v>139078</v>
      </c>
    </row>
    <row r="119" spans="1:7" x14ac:dyDescent="0.25">
      <c r="B119" t="s">
        <v>171</v>
      </c>
      <c r="D119" t="s">
        <v>23</v>
      </c>
      <c r="E119" s="26">
        <v>248001</v>
      </c>
      <c r="F119" s="15">
        <v>42509</v>
      </c>
    </row>
    <row r="120" spans="1:7" x14ac:dyDescent="0.25">
      <c r="B120" t="s">
        <v>172</v>
      </c>
      <c r="D120" t="s">
        <v>30</v>
      </c>
      <c r="E120" s="26">
        <v>331972</v>
      </c>
      <c r="F120" s="15">
        <v>45112</v>
      </c>
    </row>
    <row r="121" spans="1:7" x14ac:dyDescent="0.25">
      <c r="B121" t="s">
        <v>173</v>
      </c>
      <c r="D121" t="s">
        <v>23</v>
      </c>
      <c r="E121" s="26">
        <v>339539</v>
      </c>
      <c r="F121" s="15"/>
    </row>
    <row r="122" spans="1:7" x14ac:dyDescent="0.25">
      <c r="A122" s="19" t="s">
        <v>174</v>
      </c>
      <c r="B122" t="str">
        <f>UPPER(A122)</f>
        <v>TIERSCHUTZVEREIN URI</v>
      </c>
      <c r="C122" s="19" t="s">
        <v>175</v>
      </c>
      <c r="D122" t="str">
        <f>UPPER(C122)</f>
        <v>AMSTEG</v>
      </c>
      <c r="E122" s="26">
        <v>254334</v>
      </c>
    </row>
    <row r="123" spans="1:7" x14ac:dyDescent="0.25">
      <c r="B123" t="s">
        <v>176</v>
      </c>
      <c r="D123" t="s">
        <v>23</v>
      </c>
      <c r="E123" s="26">
        <v>257330</v>
      </c>
      <c r="F123" s="15">
        <v>43872</v>
      </c>
    </row>
    <row r="124" spans="1:7" x14ac:dyDescent="0.25">
      <c r="B124" t="s">
        <v>177</v>
      </c>
      <c r="D124" t="s">
        <v>23</v>
      </c>
      <c r="E124" s="26">
        <v>338480</v>
      </c>
      <c r="F124" s="15">
        <v>45700</v>
      </c>
    </row>
    <row r="125" spans="1:7" x14ac:dyDescent="0.25">
      <c r="B125" s="3" t="s">
        <v>178</v>
      </c>
      <c r="C125" s="7"/>
      <c r="D125" s="7" t="s">
        <v>34</v>
      </c>
      <c r="E125" s="27"/>
      <c r="F125" s="17" t="s">
        <v>34</v>
      </c>
    </row>
    <row r="126" spans="1:7" x14ac:dyDescent="0.25">
      <c r="B126" t="s">
        <v>179</v>
      </c>
      <c r="D126" t="s">
        <v>23</v>
      </c>
      <c r="E126" s="26">
        <v>239559</v>
      </c>
    </row>
    <row r="127" spans="1:7" x14ac:dyDescent="0.25">
      <c r="B127" t="s">
        <v>180</v>
      </c>
      <c r="D127" t="s">
        <v>23</v>
      </c>
      <c r="E127" s="26">
        <v>345693</v>
      </c>
      <c r="F127" s="15">
        <v>41015</v>
      </c>
      <c r="G127" s="35"/>
    </row>
    <row r="128" spans="1:7" x14ac:dyDescent="0.25">
      <c r="B128" s="3" t="s">
        <v>181</v>
      </c>
      <c r="C128" s="7"/>
      <c r="D128" s="7" t="s">
        <v>34</v>
      </c>
      <c r="E128" s="27"/>
      <c r="F128" s="17" t="s">
        <v>34</v>
      </c>
    </row>
    <row r="129" spans="1:7" x14ac:dyDescent="0.25">
      <c r="B129" t="s">
        <v>182</v>
      </c>
      <c r="D129" t="s">
        <v>23</v>
      </c>
      <c r="E129" s="26">
        <v>329068</v>
      </c>
      <c r="F129" s="15">
        <v>44796</v>
      </c>
    </row>
    <row r="130" spans="1:7" x14ac:dyDescent="0.25">
      <c r="B130" t="s">
        <v>183</v>
      </c>
      <c r="D130" t="s">
        <v>23</v>
      </c>
      <c r="E130" s="26">
        <v>250079</v>
      </c>
      <c r="F130" s="15">
        <v>43929</v>
      </c>
    </row>
    <row r="131" spans="1:7" x14ac:dyDescent="0.25">
      <c r="A131" s="19" t="s">
        <v>184</v>
      </c>
      <c r="B131" t="str">
        <f>UPPER(A131)</f>
        <v>VEREIN "HILFSWERK DER KIRCHEN URI"</v>
      </c>
      <c r="C131" s="19" t="s">
        <v>25</v>
      </c>
      <c r="D131" t="str">
        <f>UPPER(C131)</f>
        <v>ALTDORF</v>
      </c>
      <c r="E131" s="26">
        <v>146995</v>
      </c>
      <c r="F131" s="15">
        <v>38261</v>
      </c>
      <c r="G131" s="35"/>
    </row>
    <row r="132" spans="1:7" x14ac:dyDescent="0.25">
      <c r="A132" s="19"/>
      <c r="B132" t="s">
        <v>185</v>
      </c>
      <c r="C132" s="19"/>
      <c r="D132" t="s">
        <v>23</v>
      </c>
      <c r="E132" s="26">
        <v>246562</v>
      </c>
      <c r="F132" s="15">
        <v>42282</v>
      </c>
      <c r="G132" s="35"/>
    </row>
    <row r="133" spans="1:7" x14ac:dyDescent="0.25">
      <c r="A133" s="19" t="s">
        <v>186</v>
      </c>
      <c r="B133" t="str">
        <f>UPPER(A133)</f>
        <v>VEREIN ALTKIRCH</v>
      </c>
      <c r="C133" s="19" t="s">
        <v>137</v>
      </c>
      <c r="D133" t="str">
        <f>UPPER(C133)</f>
        <v>ANDERMATT</v>
      </c>
      <c r="E133" s="26">
        <v>235526</v>
      </c>
    </row>
    <row r="134" spans="1:7" x14ac:dyDescent="0.25">
      <c r="A134" s="19"/>
      <c r="B134" t="s">
        <v>187</v>
      </c>
      <c r="C134" s="19"/>
      <c r="D134" t="s">
        <v>28</v>
      </c>
      <c r="E134" s="26">
        <v>244420</v>
      </c>
      <c r="F134" s="15">
        <v>41941</v>
      </c>
      <c r="G134" s="35"/>
    </row>
    <row r="135" spans="1:7" x14ac:dyDescent="0.25">
      <c r="B135" t="s">
        <v>188</v>
      </c>
      <c r="D135" t="s">
        <v>23</v>
      </c>
      <c r="E135" s="26">
        <v>245769</v>
      </c>
    </row>
    <row r="136" spans="1:7" x14ac:dyDescent="0.25">
      <c r="B136" t="s">
        <v>189</v>
      </c>
      <c r="D136" t="s">
        <v>23</v>
      </c>
      <c r="E136" s="26">
        <v>242361</v>
      </c>
    </row>
    <row r="137" spans="1:7" x14ac:dyDescent="0.25">
      <c r="B137" t="s">
        <v>190</v>
      </c>
      <c r="D137" t="s">
        <v>23</v>
      </c>
      <c r="E137" s="26">
        <v>302925</v>
      </c>
      <c r="F137" s="15">
        <v>44221</v>
      </c>
    </row>
    <row r="138" spans="1:7" x14ac:dyDescent="0.25">
      <c r="B138" t="s">
        <v>191</v>
      </c>
      <c r="D138" t="s">
        <v>78</v>
      </c>
      <c r="E138" s="26">
        <v>326963</v>
      </c>
      <c r="F138" s="15">
        <v>44547</v>
      </c>
    </row>
    <row r="139" spans="1:7" x14ac:dyDescent="0.25">
      <c r="B139" t="s">
        <v>192</v>
      </c>
      <c r="D139" t="s">
        <v>40</v>
      </c>
      <c r="E139" s="26">
        <v>331715</v>
      </c>
      <c r="F139" s="15">
        <v>44528</v>
      </c>
      <c r="G139" s="35"/>
    </row>
    <row r="140" spans="1:7" x14ac:dyDescent="0.25">
      <c r="A140" s="19" t="s">
        <v>193</v>
      </c>
      <c r="B140" t="s">
        <v>194</v>
      </c>
      <c r="C140" s="19" t="s">
        <v>25</v>
      </c>
      <c r="D140" t="str">
        <f>UPPER(C140)</f>
        <v>ALTDORF</v>
      </c>
      <c r="E140" s="26">
        <v>149330</v>
      </c>
    </row>
    <row r="141" spans="1:7" x14ac:dyDescent="0.25">
      <c r="B141" t="s">
        <v>195</v>
      </c>
      <c r="D141" t="s">
        <v>23</v>
      </c>
      <c r="E141" s="26">
        <v>248376</v>
      </c>
      <c r="F141" s="15">
        <v>42555</v>
      </c>
    </row>
    <row r="142" spans="1:7" x14ac:dyDescent="0.25">
      <c r="A142" s="19" t="s">
        <v>196</v>
      </c>
      <c r="B142" t="str">
        <f>UPPER(A142)</f>
        <v>VEREIN FÜR BEGLEITETES WOHNEN FÜR JUGENDLICHE IN URI</v>
      </c>
      <c r="C142" s="19" t="s">
        <v>55</v>
      </c>
      <c r="D142" t="str">
        <f>UPPER(C142)</f>
        <v>ERSTFELD</v>
      </c>
      <c r="E142" s="26">
        <v>146267</v>
      </c>
    </row>
    <row r="143" spans="1:7" x14ac:dyDescent="0.25">
      <c r="A143" s="19" t="s">
        <v>197</v>
      </c>
      <c r="B143" t="str">
        <f>UPPER(A143)</f>
        <v>VEREIN FÜR EIN DIDAKTISCHES ZENTRUM URI</v>
      </c>
      <c r="C143" s="19" t="s">
        <v>25</v>
      </c>
      <c r="D143" t="str">
        <f>UPPER(C143)</f>
        <v>ALTDORF</v>
      </c>
      <c r="E143" s="26">
        <v>148764</v>
      </c>
    </row>
    <row r="144" spans="1:7" x14ac:dyDescent="0.25">
      <c r="A144" s="19" t="s">
        <v>198</v>
      </c>
      <c r="B144" t="str">
        <f>UPPER(A144)</f>
        <v>VEREIN FURKA BERGSTRECKE</v>
      </c>
      <c r="C144" s="19" t="s">
        <v>199</v>
      </c>
      <c r="D144" t="s">
        <v>23</v>
      </c>
    </row>
    <row r="145" spans="1:7" x14ac:dyDescent="0.25">
      <c r="B145" t="s">
        <v>200</v>
      </c>
      <c r="D145" t="s">
        <v>121</v>
      </c>
      <c r="E145" s="26">
        <v>256682</v>
      </c>
      <c r="F145" s="15">
        <v>43790</v>
      </c>
    </row>
    <row r="146" spans="1:7" x14ac:dyDescent="0.25">
      <c r="A146" s="19" t="s">
        <v>201</v>
      </c>
      <c r="B146" t="str">
        <f>UPPER(A146)</f>
        <v>VEREIN GOTTARDO-WANDERUNG</v>
      </c>
      <c r="C146" s="19" t="s">
        <v>55</v>
      </c>
      <c r="D146" t="s">
        <v>23</v>
      </c>
      <c r="E146" s="26">
        <v>231260</v>
      </c>
    </row>
    <row r="147" spans="1:7" x14ac:dyDescent="0.25">
      <c r="B147" t="s">
        <v>202</v>
      </c>
      <c r="D147" t="s">
        <v>23</v>
      </c>
      <c r="E147" s="26">
        <v>332726</v>
      </c>
      <c r="F147" s="15">
        <v>45112</v>
      </c>
    </row>
    <row r="148" spans="1:7" x14ac:dyDescent="0.25">
      <c r="B148" t="s">
        <v>203</v>
      </c>
      <c r="D148" t="s">
        <v>23</v>
      </c>
      <c r="E148" s="26">
        <v>313530</v>
      </c>
      <c r="F148" s="15">
        <v>43578</v>
      </c>
    </row>
    <row r="149" spans="1:7" x14ac:dyDescent="0.25">
      <c r="A149" s="19"/>
      <c r="B149" t="s">
        <v>204</v>
      </c>
      <c r="C149" s="19"/>
      <c r="D149" t="s">
        <v>23</v>
      </c>
      <c r="E149" s="26">
        <v>244210</v>
      </c>
    </row>
    <row r="150" spans="1:7" x14ac:dyDescent="0.25">
      <c r="A150" s="19"/>
      <c r="B150" t="s">
        <v>205</v>
      </c>
      <c r="C150" s="19"/>
      <c r="D150" t="s">
        <v>23</v>
      </c>
      <c r="E150" s="26">
        <v>258108</v>
      </c>
      <c r="F150" s="15">
        <v>45072</v>
      </c>
      <c r="G150" s="35"/>
    </row>
    <row r="151" spans="1:7" x14ac:dyDescent="0.25">
      <c r="B151" t="s">
        <v>206</v>
      </c>
      <c r="D151" t="s">
        <v>81</v>
      </c>
      <c r="E151" s="26">
        <v>337344</v>
      </c>
      <c r="F151" s="15">
        <v>45195</v>
      </c>
    </row>
    <row r="152" spans="1:7" x14ac:dyDescent="0.25">
      <c r="B152" t="s">
        <v>207</v>
      </c>
      <c r="D152" t="s">
        <v>78</v>
      </c>
      <c r="E152" s="26">
        <v>339730</v>
      </c>
      <c r="F152" s="15">
        <v>45614</v>
      </c>
    </row>
    <row r="153" spans="1:7" x14ac:dyDescent="0.25">
      <c r="B153" t="s">
        <v>208</v>
      </c>
      <c r="D153" t="s">
        <v>111</v>
      </c>
      <c r="E153" s="26">
        <v>343970</v>
      </c>
      <c r="F153" s="15"/>
    </row>
    <row r="154" spans="1:7" x14ac:dyDescent="0.25">
      <c r="B154" t="s">
        <v>209</v>
      </c>
      <c r="D154" t="s">
        <v>28</v>
      </c>
      <c r="E154" s="26">
        <v>331481</v>
      </c>
      <c r="F154" s="15">
        <v>44981</v>
      </c>
    </row>
    <row r="155" spans="1:7" x14ac:dyDescent="0.25">
      <c r="B155" t="s">
        <v>210</v>
      </c>
      <c r="D155" t="s">
        <v>28</v>
      </c>
      <c r="E155" s="26">
        <v>328476</v>
      </c>
      <c r="F155" s="15">
        <v>44720</v>
      </c>
    </row>
    <row r="156" spans="1:7" x14ac:dyDescent="0.25">
      <c r="B156" t="s">
        <v>211</v>
      </c>
      <c r="D156" t="s">
        <v>212</v>
      </c>
      <c r="E156" s="26">
        <v>251441</v>
      </c>
      <c r="F156" s="15">
        <v>43012</v>
      </c>
    </row>
    <row r="157" spans="1:7" x14ac:dyDescent="0.25">
      <c r="A157" s="19" t="s">
        <v>213</v>
      </c>
      <c r="B157" t="s">
        <v>214</v>
      </c>
      <c r="C157" s="19" t="s">
        <v>126</v>
      </c>
      <c r="D157" t="str">
        <f>UPPER(C157)</f>
        <v>SCHATTDORF</v>
      </c>
      <c r="E157" s="26">
        <v>234896</v>
      </c>
    </row>
    <row r="158" spans="1:7" x14ac:dyDescent="0.25">
      <c r="B158" t="s">
        <v>215</v>
      </c>
      <c r="D158" t="s">
        <v>83</v>
      </c>
      <c r="E158" s="26">
        <v>241345</v>
      </c>
      <c r="F158" s="15">
        <v>41575</v>
      </c>
    </row>
    <row r="159" spans="1:7" x14ac:dyDescent="0.25">
      <c r="B159" t="s">
        <v>216</v>
      </c>
      <c r="D159" t="s">
        <v>152</v>
      </c>
      <c r="E159" s="26">
        <v>329431</v>
      </c>
      <c r="F159" s="15">
        <v>44833</v>
      </c>
    </row>
    <row r="160" spans="1:7" x14ac:dyDescent="0.25">
      <c r="B160" t="s">
        <v>217</v>
      </c>
      <c r="D160" t="s">
        <v>83</v>
      </c>
      <c r="E160" s="26">
        <v>247852</v>
      </c>
      <c r="F160" s="15">
        <v>42475</v>
      </c>
    </row>
    <row r="161" spans="1:6" x14ac:dyDescent="0.25">
      <c r="B161" t="s">
        <v>218</v>
      </c>
      <c r="D161" t="s">
        <v>23</v>
      </c>
      <c r="E161" s="26">
        <v>252899</v>
      </c>
      <c r="F161" s="15">
        <v>43292</v>
      </c>
    </row>
    <row r="162" spans="1:6" x14ac:dyDescent="0.25">
      <c r="B162" t="s">
        <v>219</v>
      </c>
      <c r="D162" t="s">
        <v>23</v>
      </c>
      <c r="E162" s="26">
        <v>313426</v>
      </c>
      <c r="F162" s="15">
        <v>44326</v>
      </c>
    </row>
    <row r="163" spans="1:6" x14ac:dyDescent="0.25">
      <c r="A163" s="19"/>
      <c r="B163" t="s">
        <v>220</v>
      </c>
      <c r="C163" s="19"/>
      <c r="D163" t="s">
        <v>30</v>
      </c>
      <c r="E163" s="26">
        <v>244213</v>
      </c>
    </row>
    <row r="164" spans="1:6" x14ac:dyDescent="0.25">
      <c r="B164" t="s">
        <v>221</v>
      </c>
      <c r="D164" t="s">
        <v>23</v>
      </c>
      <c r="E164" s="26">
        <v>239640</v>
      </c>
    </row>
    <row r="165" spans="1:6" x14ac:dyDescent="0.25">
      <c r="B165" t="s">
        <v>222</v>
      </c>
      <c r="D165" t="s">
        <v>23</v>
      </c>
      <c r="E165" s="26">
        <v>329069</v>
      </c>
      <c r="F165" s="15">
        <v>44796</v>
      </c>
    </row>
    <row r="166" spans="1:6" x14ac:dyDescent="0.25">
      <c r="B166" t="s">
        <v>223</v>
      </c>
      <c r="D166" t="s">
        <v>23</v>
      </c>
      <c r="E166" s="26">
        <v>235449</v>
      </c>
    </row>
    <row r="167" spans="1:6" x14ac:dyDescent="0.25">
      <c r="A167" s="19" t="s">
        <v>224</v>
      </c>
      <c r="B167" t="str">
        <f>UPPER(A167)</f>
        <v>VEREIN SR. CARINA ARNOLD</v>
      </c>
      <c r="C167" s="19" t="s">
        <v>55</v>
      </c>
      <c r="D167" t="str">
        <f>UPPER(C167)</f>
        <v>ERSTFELD</v>
      </c>
      <c r="E167" s="26">
        <v>234699</v>
      </c>
    </row>
    <row r="168" spans="1:6" x14ac:dyDescent="0.25">
      <c r="B168" t="s">
        <v>225</v>
      </c>
      <c r="D168" t="s">
        <v>121</v>
      </c>
      <c r="E168" s="26">
        <v>339731</v>
      </c>
      <c r="F168" s="15">
        <v>45614</v>
      </c>
    </row>
    <row r="169" spans="1:6" x14ac:dyDescent="0.25">
      <c r="B169" t="s">
        <v>226</v>
      </c>
      <c r="D169" t="s">
        <v>23</v>
      </c>
      <c r="E169" s="26">
        <v>313531</v>
      </c>
      <c r="F169" s="15">
        <v>44376</v>
      </c>
    </row>
    <row r="170" spans="1:6" x14ac:dyDescent="0.25">
      <c r="B170" t="s">
        <v>239</v>
      </c>
      <c r="D170" t="s">
        <v>240</v>
      </c>
      <c r="E170" s="26">
        <v>348082</v>
      </c>
      <c r="F170" s="15">
        <v>46044</v>
      </c>
    </row>
    <row r="171" spans="1:6" x14ac:dyDescent="0.25">
      <c r="A171" s="19" t="s">
        <v>227</v>
      </c>
      <c r="B171" t="str">
        <f>UPPER(A171)</f>
        <v>VEREIN URNER WANDERWEGE</v>
      </c>
      <c r="C171" s="19" t="s">
        <v>126</v>
      </c>
      <c r="D171" t="str">
        <f>UPPER(C171)</f>
        <v>SCHATTDORF</v>
      </c>
      <c r="E171" s="26">
        <v>345693</v>
      </c>
    </row>
    <row r="172" spans="1:6" x14ac:dyDescent="0.25">
      <c r="B172" t="s">
        <v>228</v>
      </c>
      <c r="D172" t="s">
        <v>28</v>
      </c>
      <c r="E172" s="26">
        <v>313527</v>
      </c>
      <c r="F172" s="15">
        <v>44326</v>
      </c>
    </row>
    <row r="173" spans="1:6" x14ac:dyDescent="0.25">
      <c r="B173" t="s">
        <v>229</v>
      </c>
      <c r="D173" t="s">
        <v>23</v>
      </c>
      <c r="E173" s="26">
        <v>302923</v>
      </c>
      <c r="F173" s="15">
        <v>44314</v>
      </c>
    </row>
    <row r="174" spans="1:6" x14ac:dyDescent="0.25">
      <c r="B174" t="s">
        <v>230</v>
      </c>
      <c r="D174" t="s">
        <v>23</v>
      </c>
      <c r="E174" s="26">
        <v>236479</v>
      </c>
    </row>
    <row r="175" spans="1:6" x14ac:dyDescent="0.25">
      <c r="B175" s="3" t="s">
        <v>231</v>
      </c>
      <c r="C175" s="7"/>
      <c r="D175" s="7" t="s">
        <v>34</v>
      </c>
      <c r="E175" s="27"/>
      <c r="F175" s="17" t="s">
        <v>34</v>
      </c>
    </row>
    <row r="176" spans="1:6" x14ac:dyDescent="0.25">
      <c r="B176" t="s">
        <v>232</v>
      </c>
      <c r="D176" t="s">
        <v>40</v>
      </c>
      <c r="E176" s="26">
        <v>253446</v>
      </c>
    </row>
    <row r="177" spans="2:6" x14ac:dyDescent="0.25">
      <c r="B177" t="s">
        <v>233</v>
      </c>
      <c r="D177" t="s">
        <v>78</v>
      </c>
      <c r="E177" s="26">
        <v>236325</v>
      </c>
      <c r="F177" s="15">
        <v>41113</v>
      </c>
    </row>
    <row r="178" spans="2:6" x14ac:dyDescent="0.25">
      <c r="B178" t="s">
        <v>234</v>
      </c>
      <c r="D178" t="s">
        <v>23</v>
      </c>
      <c r="E178" s="26">
        <v>240249</v>
      </c>
    </row>
    <row r="179" spans="2:6" x14ac:dyDescent="0.25">
      <c r="B179" t="s">
        <v>235</v>
      </c>
      <c r="D179" t="s">
        <v>23</v>
      </c>
      <c r="E179" s="26">
        <v>236728</v>
      </c>
      <c r="F179" s="15">
        <v>41407</v>
      </c>
    </row>
    <row r="180" spans="2:6" x14ac:dyDescent="0.25">
      <c r="B180" s="3" t="s">
        <v>236</v>
      </c>
      <c r="C180" s="7"/>
      <c r="D180" s="7" t="s">
        <v>34</v>
      </c>
      <c r="E180" s="27"/>
      <c r="F180" s="17" t="s">
        <v>34</v>
      </c>
    </row>
  </sheetData>
  <autoFilter ref="A6:G180" xr:uid="{1914E329-39D1-4C7A-AA05-7E0598D9DAE4}"/>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1EF6270316D2C42B77E47667C66E6E1" ma:contentTypeVersion="17" ma:contentTypeDescription="Ein neues Dokument erstellen." ma:contentTypeScope="" ma:versionID="535a113f12cb591fdf4d638a309b2f0e">
  <xsd:schema xmlns:xsd="http://www.w3.org/2001/XMLSchema" xmlns:xs="http://www.w3.org/2001/XMLSchema" xmlns:p="http://schemas.microsoft.com/office/2006/metadata/properties" xmlns:ns2="4b353aa7-7942-4e94-9147-27564e0335f7" xmlns:ns3="f54b5025-73a8-4e81-95ea-b71688154d96" targetNamespace="http://schemas.microsoft.com/office/2006/metadata/properties" ma:root="true" ma:fieldsID="5a180ab80cc49936b1b7f815903418c2" ns2:_="" ns3:_="">
    <xsd:import namespace="4b353aa7-7942-4e94-9147-27564e0335f7"/>
    <xsd:import namespace="f54b5025-73a8-4e81-95ea-b71688154d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atum"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3aa7-7942-4e94-9147-27564e033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atum" ma:index="12" nillable="true" ma:displayName="Datum" ma:default="[today]" ma:description="Datum der erstmaligen Erstellung der Datei" ma:format="DateOnly" ma:internalName="Datum">
      <xsd:simpleType>
        <xsd:restriction base="dms:DateTime"/>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26e7e4f7-2791-4bee-a137-fcf627f3032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4b5025-73a8-4e81-95ea-b71688154d9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98c03a8-530c-4f8d-a0d3-8e32c87b75a7}" ma:internalName="TaxCatchAll" ma:showField="CatchAllData" ma:web="f54b5025-73a8-4e81-95ea-b71688154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 xmlns="4b353aa7-7942-4e94-9147-27564e0335f7">2025-03-05T18:24:39+00:00</Datum>
    <TaxCatchAll xmlns="f54b5025-73a8-4e81-95ea-b71688154d96" xsi:nil="true"/>
    <lcf76f155ced4ddcb4097134ff3c332f xmlns="4b353aa7-7942-4e94-9147-27564e0335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CB6792-22AA-49E7-9129-651021D00769}">
  <ds:schemaRefs>
    <ds:schemaRef ds:uri="http://schemas.microsoft.com/sharepoint/v3/contenttype/forms"/>
  </ds:schemaRefs>
</ds:datastoreItem>
</file>

<file path=customXml/itemProps2.xml><?xml version="1.0" encoding="utf-8"?>
<ds:datastoreItem xmlns:ds="http://schemas.openxmlformats.org/officeDocument/2006/customXml" ds:itemID="{84AD22E0-ED32-42AD-96D9-6CC941778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353aa7-7942-4e94-9147-27564e0335f7"/>
    <ds:schemaRef ds:uri="f54b5025-73a8-4e81-95ea-b71688154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FEEBDA-E870-4943-8810-8984520F1FA0}">
  <ds:schemaRefs>
    <ds:schemaRef ds:uri="http://www.w3.org/XML/1998/namespace"/>
    <ds:schemaRef ds:uri="http://purl.org/dc/elements/1.1/"/>
    <ds:schemaRef ds:uri="http://schemas.microsoft.com/office/infopath/2007/PartnerControls"/>
    <ds:schemaRef ds:uri="4b353aa7-7942-4e94-9147-27564e0335f7"/>
    <ds:schemaRef ds:uri="http://schemas.microsoft.com/office/2006/metadata/properties"/>
    <ds:schemaRef ds:uri="f54b5025-73a8-4e81-95ea-b71688154d96"/>
    <ds:schemaRef ds:uri="http://schemas.microsoft.com/office/2006/documentManagement/type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Einleitung</vt:lpstr>
      <vt:lpstr>KantonUri</vt:lpstr>
    </vt:vector>
  </TitlesOfParts>
  <Manager/>
  <Company>Kantonale Verwaltung URI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Gerber Hansjuerg</dc:creator>
  <cp:keywords/>
  <dc:description/>
  <cp:lastModifiedBy>Zwyssig Walter</cp:lastModifiedBy>
  <cp:revision/>
  <dcterms:created xsi:type="dcterms:W3CDTF">2012-08-27T12:23:01Z</dcterms:created>
  <dcterms:modified xsi:type="dcterms:W3CDTF">2026-01-30T07:48:09Z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0x010100E1EF6270316D2C42B77E47667C66E6E1</vt:lpwstr>
  </property>
  <property fmtid="{D5CDD505-2E9C-101B-9397-08002B2CF9AE}" pid="3" name="MediaServiceImageTags">
    <vt:lpwstr/>
  </property>
</Properties>
</file>